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5"/>
  <sheetViews>
    <sheetView workbookViewId="0">
      <selection activeCell="A1" sqref="A1"/>
    </sheetView>
  </sheetViews>
  <sheetFormatPr baseColWidth="8" defaultRowHeight="15"/>
  <cols>
    <col width="10" customWidth="1" min="1" max="1"/>
    <col width="21.8" customWidth="1" min="2" max="2"/>
    <col width="80" customWidth="1" min="3" max="3"/>
    <col width="16.3" customWidth="1" min="4" max="4"/>
    <col width="21.8" customWidth="1" min="5" max="5"/>
    <col width="18.5" customWidth="1" min="6" max="6"/>
    <col width="21.8" customWidth="1" min="7" max="7"/>
    <col width="20.7" customWidth="1" min="8" max="8"/>
    <col width="21.8" customWidth="1" min="9" max="9"/>
    <col width="10.8" customWidth="1" min="10" max="10"/>
    <col width="21.8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0860546-Mitigation</t>
        </is>
      </c>
      <c r="C2" s="2" t="inlineStr">
        <is>
          <t>Asbestos test fee - full service survey - base fee</t>
        </is>
      </c>
      <c r="D2" t="inlineStr">
        <is>
          <t>EA</t>
        </is>
      </c>
      <c r="E2" t="n">
        <v>1</v>
      </c>
      <c r="F2" s="3" t="n">
        <v>370</v>
      </c>
      <c r="G2" s="3" t="n">
        <v>370</v>
      </c>
      <c r="H2" s="3" t="n">
        <v>0</v>
      </c>
      <c r="I2" s="3" t="n">
        <v>370</v>
      </c>
      <c r="K2" s="3" t="n">
        <v>370</v>
      </c>
      <c r="L2" s="3" t="n">
        <v>370</v>
      </c>
      <c r="M2" s="3" t="n">
        <v>370</v>
      </c>
      <c r="N2" t="inlineStr">
        <is>
          <t>✓ Match</t>
        </is>
      </c>
    </row>
    <row r="3">
      <c r="A3" t="n">
        <v>2</v>
      </c>
      <c r="B3" t="inlineStr">
        <is>
          <t>0860546-Mitigation</t>
        </is>
      </c>
      <c r="C3" s="2" t="inlineStr">
        <is>
          <t>Lead test fee - full service lead survey - base fee</t>
        </is>
      </c>
      <c r="D3" t="inlineStr">
        <is>
          <t>EA</t>
        </is>
      </c>
      <c r="E3" t="n">
        <v>1</v>
      </c>
      <c r="F3" s="3" t="n">
        <v>485</v>
      </c>
      <c r="G3" s="3" t="n">
        <v>485</v>
      </c>
      <c r="H3" s="3" t="n">
        <v>0</v>
      </c>
      <c r="I3" s="3" t="n">
        <v>485</v>
      </c>
      <c r="K3" s="3" t="n">
        <v>485</v>
      </c>
      <c r="L3" s="3" t="n">
        <v>485</v>
      </c>
      <c r="M3" s="3" t="n">
        <v>485</v>
      </c>
      <c r="N3" t="inlineStr">
        <is>
          <t>✓ Match</t>
        </is>
      </c>
    </row>
    <row r="4">
      <c r="A4" t="n">
        <v>3</v>
      </c>
      <c r="B4" t="inlineStr">
        <is>
          <t>0860546-Mitigation</t>
        </is>
      </c>
      <c r="C4" s="2" t="inlineStr">
        <is>
          <t>Equipment setup, take down, and monitoring (hourly charge)</t>
        </is>
      </c>
      <c r="D4" t="inlineStr">
        <is>
          <t>HR</t>
        </is>
      </c>
      <c r="E4" t="n">
        <v>7.5</v>
      </c>
      <c r="F4" s="3" t="n">
        <v>71.56999999999999</v>
      </c>
      <c r="G4" s="3" t="n">
        <v>536.775</v>
      </c>
      <c r="H4" s="3" t="n">
        <v>0</v>
      </c>
      <c r="I4" s="3" t="n">
        <v>536.775</v>
      </c>
      <c r="K4" s="3" t="n">
        <v>536.78</v>
      </c>
      <c r="L4" s="3" t="n">
        <v>536.775</v>
      </c>
      <c r="M4" s="3" t="n">
        <v>536.78</v>
      </c>
      <c r="N4" t="inlineStr">
        <is>
          <t>✓ Match</t>
        </is>
      </c>
    </row>
    <row r="5">
      <c r="A5" t="n">
        <v>4</v>
      </c>
      <c r="B5" t="inlineStr">
        <is>
          <t>0860546-Mitigation</t>
        </is>
      </c>
      <c r="C5" s="2" t="inlineStr">
        <is>
          <t>Equipment decontamination charge - per piece of equipment</t>
        </is>
      </c>
      <c r="D5" t="inlineStr">
        <is>
          <t>EA</t>
        </is>
      </c>
      <c r="E5" t="n">
        <v>3</v>
      </c>
      <c r="F5" s="3" t="n">
        <v>41.55</v>
      </c>
      <c r="G5" s="3" t="n">
        <v>124.65</v>
      </c>
      <c r="H5" s="3" t="n">
        <v>1.27</v>
      </c>
      <c r="I5" s="3" t="n">
        <v>125.92</v>
      </c>
      <c r="K5" s="3" t="n">
        <v>125.92</v>
      </c>
      <c r="L5" s="3" t="n">
        <v>125.92</v>
      </c>
      <c r="M5" s="3" t="n">
        <v>125.92</v>
      </c>
      <c r="N5" t="inlineStr">
        <is>
          <t>✓ Match</t>
        </is>
      </c>
    </row>
    <row r="6">
      <c r="A6" t="n">
        <v>5</v>
      </c>
      <c r="B6" t="inlineStr">
        <is>
          <t>0860546-Mitigation</t>
        </is>
      </c>
      <c r="C6" s="2" t="inlineStr">
        <is>
          <t>Air mover (per hour period) - No monitoring</t>
        </is>
      </c>
      <c r="D6" t="inlineStr">
        <is>
          <t>EA</t>
        </is>
      </c>
      <c r="E6" t="n">
        <v>10</v>
      </c>
      <c r="F6" s="3" t="n">
        <v>26</v>
      </c>
      <c r="G6" s="3" t="n">
        <v>260</v>
      </c>
      <c r="H6" s="3" t="n">
        <v>0</v>
      </c>
      <c r="I6" s="3" t="n">
        <v>260</v>
      </c>
      <c r="K6" s="3" t="n">
        <v>260</v>
      </c>
      <c r="L6" s="3" t="n">
        <v>260</v>
      </c>
      <c r="M6" s="3" t="n">
        <v>260</v>
      </c>
      <c r="N6" t="inlineStr">
        <is>
          <t>✓ Match</t>
        </is>
      </c>
    </row>
    <row r="7">
      <c r="A7" t="n">
        <v>6</v>
      </c>
      <c r="B7" t="inlineStr">
        <is>
          <t>0860546-Mitigation</t>
        </is>
      </c>
      <c r="C7" s="2" t="inlineStr">
        <is>
          <t>Air mover (per hour period) - No monitoring</t>
        </is>
      </c>
      <c r="D7" t="inlineStr">
        <is>
          <t>EA</t>
        </is>
      </c>
      <c r="E7" t="n">
        <v>5</v>
      </c>
      <c r="F7" s="3" t="n">
        <v>26</v>
      </c>
      <c r="G7" s="3" t="n">
        <v>130</v>
      </c>
      <c r="H7" s="3" t="n">
        <v>0</v>
      </c>
      <c r="I7" s="3" t="n">
        <v>130</v>
      </c>
      <c r="K7" s="3" t="n">
        <v>130</v>
      </c>
      <c r="L7" s="3" t="n">
        <v>130</v>
      </c>
      <c r="M7" s="3" t="n">
        <v>130</v>
      </c>
      <c r="N7" t="inlineStr">
        <is>
          <t>✓ Match</t>
        </is>
      </c>
    </row>
    <row r="8">
      <c r="A8" t="n">
        <v>7</v>
      </c>
      <c r="B8" t="inlineStr">
        <is>
          <t>0860546-Mitigation</t>
        </is>
      </c>
      <c r="C8" s="2" t="inlineStr">
        <is>
          <t>Dehumidifier (per hr period)- up to ppd- No</t>
        </is>
      </c>
      <c r="D8" t="inlineStr">
        <is>
          <t>EA</t>
        </is>
      </c>
      <c r="E8" t="n">
        <v>10</v>
      </c>
      <c r="F8" s="3" t="n">
        <v>58.58</v>
      </c>
      <c r="G8" s="3" t="n">
        <v>585.8</v>
      </c>
      <c r="H8" s="3" t="n">
        <v>0</v>
      </c>
      <c r="I8" s="3" t="n">
        <v>585.8</v>
      </c>
      <c r="K8" s="3" t="n">
        <v>585.8</v>
      </c>
      <c r="L8" s="3" t="n">
        <v>585.8</v>
      </c>
      <c r="M8" s="3" t="n">
        <v>585.8</v>
      </c>
      <c r="N8" t="inlineStr">
        <is>
          <t>✓ Match</t>
        </is>
      </c>
    </row>
    <row r="9">
      <c r="A9" t="n">
        <v>8</v>
      </c>
      <c r="B9" t="inlineStr">
        <is>
          <t>0860546-Mitigation</t>
        </is>
      </c>
      <c r="C9" s="2" t="inlineStr">
        <is>
          <t>Dehumidifier (per hr period)- up to ppd- No</t>
        </is>
      </c>
      <c r="D9" t="inlineStr">
        <is>
          <t>EA</t>
        </is>
      </c>
      <c r="E9" t="n">
        <v>5</v>
      </c>
      <c r="F9" s="3" t="n">
        <v>58.58</v>
      </c>
      <c r="G9" s="3" t="n">
        <v>292.9</v>
      </c>
      <c r="H9" s="3" t="n">
        <v>0</v>
      </c>
      <c r="I9" s="3" t="n">
        <v>292.9</v>
      </c>
      <c r="K9" s="3" t="n">
        <v>292.9</v>
      </c>
      <c r="L9" s="3" t="n">
        <v>292.9</v>
      </c>
      <c r="M9" s="3" t="n">
        <v>292.9</v>
      </c>
      <c r="N9" t="inlineStr">
        <is>
          <t>✓ Match</t>
        </is>
      </c>
    </row>
    <row r="10">
      <c r="A10" t="n">
        <v>9</v>
      </c>
      <c r="B10" t="inlineStr">
        <is>
          <t>0860546-Mitigation</t>
        </is>
      </c>
      <c r="C10" s="2" t="inlineStr">
        <is>
          <t>Haul debris - per pickup truck load - including dump fees</t>
        </is>
      </c>
      <c r="D10" t="inlineStr">
        <is>
          <t>EA</t>
        </is>
      </c>
      <c r="E10" t="n">
        <v>1</v>
      </c>
      <c r="F10" s="3" t="n">
        <v>154.29</v>
      </c>
      <c r="G10" s="3" t="n">
        <v>154.29</v>
      </c>
      <c r="H10" s="3" t="n">
        <v>0</v>
      </c>
      <c r="I10" s="3" t="n">
        <v>154.29</v>
      </c>
      <c r="K10" s="3" t="n">
        <v>154.29</v>
      </c>
      <c r="L10" s="3" t="n">
        <v>154.29</v>
      </c>
      <c r="M10" s="3" t="n">
        <v>154.29</v>
      </c>
      <c r="N10" t="inlineStr">
        <is>
          <t>✓ Match</t>
        </is>
      </c>
    </row>
    <row r="11">
      <c r="A11" t="n">
        <v>10</v>
      </c>
      <c r="B11" t="inlineStr">
        <is>
          <t>Bedroom</t>
        </is>
      </c>
      <c r="C11" s="2" t="inlineStr">
        <is>
          <t>Containment Barrier/Airlock/Decon. Chamber</t>
        </is>
      </c>
      <c r="D11" t="inlineStr">
        <is>
          <t>SF</t>
        </is>
      </c>
      <c r="E11" t="n">
        <v>40</v>
      </c>
      <c r="F11" s="3" t="n">
        <v>1.13</v>
      </c>
      <c r="G11" s="3" t="n">
        <v>45.2</v>
      </c>
      <c r="H11" s="3" t="n">
        <v>0.5</v>
      </c>
      <c r="I11" s="3" t="n">
        <v>45.7</v>
      </c>
      <c r="K11" s="3" t="n">
        <v>45.7</v>
      </c>
      <c r="L11" s="3" t="n">
        <v>45.7</v>
      </c>
      <c r="M11" s="3" t="n">
        <v>45.7</v>
      </c>
      <c r="N11" t="inlineStr">
        <is>
          <t>✓ Match</t>
        </is>
      </c>
    </row>
    <row r="12">
      <c r="A12" t="n">
        <v>11</v>
      </c>
      <c r="B12" t="inlineStr">
        <is>
          <t>Bedroom</t>
        </is>
      </c>
      <c r="C12" s="2" t="inlineStr">
        <is>
          <t>Ducting - lay-flat - Large</t>
        </is>
      </c>
      <c r="D12" t="inlineStr">
        <is>
          <t>LF</t>
        </is>
      </c>
      <c r="E12" t="n">
        <v>8</v>
      </c>
      <c r="F12" s="3" t="n">
        <v>0.5</v>
      </c>
      <c r="G12" s="3" t="n">
        <v>4</v>
      </c>
      <c r="H12" s="3" t="n">
        <v>0.29</v>
      </c>
      <c r="I12" s="3" t="n">
        <v>4.29</v>
      </c>
      <c r="K12" s="3" t="n">
        <v>4.29</v>
      </c>
      <c r="L12" s="3" t="n">
        <v>4.29</v>
      </c>
      <c r="M12" s="3" t="n">
        <v>4.29</v>
      </c>
      <c r="N12" t="inlineStr">
        <is>
          <t>✓ Match</t>
        </is>
      </c>
    </row>
    <row r="13">
      <c r="A13" t="n">
        <v>12</v>
      </c>
      <c r="B13" t="inlineStr">
        <is>
          <t>Bedroom</t>
        </is>
      </c>
      <c r="C13" s="2" t="inlineStr">
        <is>
          <t>Tear out tackless strip and bag for disposal</t>
        </is>
      </c>
      <c r="D13" t="inlineStr">
        <is>
          <t>LF</t>
        </is>
      </c>
      <c r="E13" t="n">
        <v>8</v>
      </c>
      <c r="F13" s="3" t="n">
        <v>1.27</v>
      </c>
      <c r="G13" s="3" t="n">
        <v>10.16</v>
      </c>
      <c r="H13" s="3" t="n">
        <v>0.05</v>
      </c>
      <c r="I13" s="3" t="n">
        <v>10.21</v>
      </c>
      <c r="K13" s="3" t="n">
        <v>10.21</v>
      </c>
      <c r="L13" s="3" t="n">
        <v>10.21</v>
      </c>
      <c r="M13" s="3" t="n">
        <v>10.21</v>
      </c>
      <c r="N13" t="inlineStr">
        <is>
          <t>✓ Match</t>
        </is>
      </c>
    </row>
    <row r="14">
      <c r="A14" t="n">
        <v>13</v>
      </c>
      <c r="B14" t="inlineStr">
        <is>
          <t>Bedroom</t>
        </is>
      </c>
      <c r="C14" s="2" t="inlineStr">
        <is>
          <t>Tear out wet drywall, cleanup, bag for disposal</t>
        </is>
      </c>
      <c r="D14" t="inlineStr">
        <is>
          <t>SF</t>
        </is>
      </c>
      <c r="E14" t="n">
        <v>35</v>
      </c>
      <c r="F14" s="3" t="n">
        <v>1.24</v>
      </c>
      <c r="G14" s="3" t="n">
        <v>43.4</v>
      </c>
      <c r="H14" s="3" t="n">
        <v>0.44</v>
      </c>
      <c r="I14" s="3" t="n">
        <v>43.84</v>
      </c>
      <c r="K14" s="3" t="n">
        <v>43.84</v>
      </c>
      <c r="L14" s="3" t="n">
        <v>43.84</v>
      </c>
      <c r="M14" s="3" t="n">
        <v>43.84</v>
      </c>
      <c r="N14" t="inlineStr">
        <is>
          <t>✓ Match</t>
        </is>
      </c>
    </row>
    <row r="15">
      <c r="A15" t="n">
        <v>14</v>
      </c>
      <c r="B15" t="inlineStr">
        <is>
          <t>Bedroom</t>
        </is>
      </c>
      <c r="C15" s="2" t="inlineStr">
        <is>
          <t>Tear out baseboard and bag for disposal</t>
        </is>
      </c>
      <c r="D15" t="inlineStr">
        <is>
          <t>LF</t>
        </is>
      </c>
      <c r="E15" t="n">
        <v>8</v>
      </c>
      <c r="F15" s="3" t="n">
        <v>1.41</v>
      </c>
      <c r="G15" s="3" t="n">
        <v>11.28</v>
      </c>
      <c r="H15" s="3" t="n">
        <v>0.11</v>
      </c>
      <c r="I15" s="3" t="n">
        <v>11.39</v>
      </c>
      <c r="K15" s="3" t="n">
        <v>11.39</v>
      </c>
      <c r="L15" s="3" t="n">
        <v>11.39</v>
      </c>
      <c r="M15" s="3" t="n">
        <v>11.39</v>
      </c>
      <c r="N15" t="inlineStr">
        <is>
          <t>✓ Match</t>
        </is>
      </c>
    </row>
    <row r="16">
      <c r="A16" t="n">
        <v>15</v>
      </c>
      <c r="B16" t="inlineStr">
        <is>
          <t>Bedroom</t>
        </is>
      </c>
      <c r="C16" s="2" t="inlineStr">
        <is>
          <t>Clean floor</t>
        </is>
      </c>
      <c r="D16" t="inlineStr">
        <is>
          <t>SF</t>
        </is>
      </c>
      <c r="E16" t="n">
        <v>40</v>
      </c>
      <c r="F16" s="3" t="n">
        <v>0.61</v>
      </c>
      <c r="G16" s="3" t="n">
        <v>24.4</v>
      </c>
      <c r="H16" s="3" t="n">
        <v>0.03</v>
      </c>
      <c r="I16" s="3" t="n">
        <v>24.43</v>
      </c>
      <c r="K16" s="3" t="n">
        <v>24.43</v>
      </c>
      <c r="L16" s="3" t="n">
        <v>24.43</v>
      </c>
      <c r="M16" s="3" t="n">
        <v>24.43</v>
      </c>
      <c r="N16" t="inlineStr">
        <is>
          <t>✓ Match</t>
        </is>
      </c>
    </row>
    <row r="17">
      <c r="A17" t="n">
        <v>16</v>
      </c>
      <c r="B17" t="inlineStr">
        <is>
          <t>Bedroom</t>
        </is>
      </c>
      <c r="C17" s="2" t="inlineStr">
        <is>
          <t>Apply plant-based anti-microbial agent to the surface area</t>
        </is>
      </c>
      <c r="D17" t="inlineStr">
        <is>
          <t>SF</t>
        </is>
      </c>
      <c r="E17" t="n">
        <v>40</v>
      </c>
      <c r="F17" s="3" t="n">
        <v>0.36</v>
      </c>
      <c r="G17" s="3" t="n">
        <v>14.4</v>
      </c>
      <c r="H17" s="3" t="n">
        <v>0.18</v>
      </c>
      <c r="I17" s="3" t="n">
        <v>14.58</v>
      </c>
      <c r="K17" s="3" t="n">
        <v>14.58</v>
      </c>
      <c r="L17" s="3" t="n">
        <v>14.58</v>
      </c>
      <c r="M17" s="3" t="n">
        <v>14.58</v>
      </c>
      <c r="N17" t="inlineStr">
        <is>
          <t>✓ Match</t>
        </is>
      </c>
    </row>
    <row r="18">
      <c r="A18" t="n">
        <v>17</v>
      </c>
      <c r="B18" t="inlineStr">
        <is>
          <t>Bathroom</t>
        </is>
      </c>
      <c r="C18" s="2" t="inlineStr">
        <is>
          <t>Tear out non-salvageable tile floor &amp; bag for disposal</t>
        </is>
      </c>
      <c r="D18" t="inlineStr">
        <is>
          <t>SF</t>
        </is>
      </c>
      <c r="E18" t="n">
        <v>16</v>
      </c>
      <c r="F18" s="3" t="n">
        <v>4.72</v>
      </c>
      <c r="G18" s="3" t="n">
        <v>75.52</v>
      </c>
      <c r="H18" s="3" t="n">
        <v>0.25</v>
      </c>
      <c r="I18" s="3" t="n">
        <v>75.77</v>
      </c>
      <c r="K18" s="3" t="n">
        <v>75.77</v>
      </c>
      <c r="L18" s="3" t="n">
        <v>75.77</v>
      </c>
      <c r="M18" s="3" t="n">
        <v>75.77</v>
      </c>
      <c r="N18" t="inlineStr">
        <is>
          <t>✓ Match</t>
        </is>
      </c>
    </row>
    <row r="19">
      <c r="A19" t="n">
        <v>18</v>
      </c>
      <c r="B19" t="inlineStr">
        <is>
          <t>Bathroom</t>
        </is>
      </c>
      <c r="C19" s="2" t="inlineStr">
        <is>
          <t>Tear out non-salv. shower tile &amp; bag for disposal*</t>
        </is>
      </c>
      <c r="D19" t="inlineStr">
        <is>
          <t>SF</t>
        </is>
      </c>
      <c r="E19" t="n">
        <v>4</v>
      </c>
      <c r="F19" s="3" t="n">
        <v>3.81</v>
      </c>
      <c r="G19" s="3" t="n">
        <v>15.24</v>
      </c>
      <c r="H19" s="3" t="n">
        <v>0.06</v>
      </c>
      <c r="I19" s="3" t="n">
        <v>15.3</v>
      </c>
      <c r="K19" s="3" t="n">
        <v>15.3</v>
      </c>
      <c r="L19" s="3" t="n">
        <v>15.3</v>
      </c>
      <c r="M19" s="3" t="n">
        <v>15.3</v>
      </c>
      <c r="N19" t="inlineStr">
        <is>
          <t>✓ Match</t>
        </is>
      </c>
    </row>
    <row r="20">
      <c r="A20" t="n">
        <v>19</v>
      </c>
      <c r="B20" t="inlineStr">
        <is>
          <t>Bathroom</t>
        </is>
      </c>
      <c r="C20" s="2" t="inlineStr">
        <is>
          <t>Tear out wet drywall, cleanup, bag, per LF - up to 2' tall</t>
        </is>
      </c>
      <c r="D20" t="inlineStr">
        <is>
          <t>LF</t>
        </is>
      </c>
      <c r="E20" t="n">
        <v>2</v>
      </c>
      <c r="F20" s="3" t="n">
        <v>4.63</v>
      </c>
      <c r="G20" s="3" t="n">
        <v>9.26</v>
      </c>
      <c r="H20" s="3" t="n">
        <v>0.05</v>
      </c>
      <c r="I20" s="3" t="n">
        <v>9.31</v>
      </c>
      <c r="K20" s="3" t="n">
        <v>9.31</v>
      </c>
      <c r="L20" s="3" t="n">
        <v>9.31</v>
      </c>
      <c r="M20" s="3" t="n">
        <v>9.31</v>
      </c>
      <c r="N20" t="inlineStr">
        <is>
          <t>✓ Match</t>
        </is>
      </c>
    </row>
    <row r="21">
      <c r="A21" t="n">
        <v>20</v>
      </c>
      <c r="B21" t="inlineStr">
        <is>
          <t>Bathroom</t>
        </is>
      </c>
      <c r="C21" s="2" t="inlineStr">
        <is>
          <t>Clean floor</t>
        </is>
      </c>
      <c r="D21" t="inlineStr">
        <is>
          <t>SF</t>
        </is>
      </c>
      <c r="E21" t="n">
        <v>30</v>
      </c>
      <c r="F21" s="3" t="n">
        <v>0.61</v>
      </c>
      <c r="G21" s="3" t="n">
        <v>18.3</v>
      </c>
      <c r="H21" s="3" t="n">
        <v>0.02</v>
      </c>
      <c r="I21" s="3" t="n">
        <v>18.32</v>
      </c>
      <c r="K21" s="3" t="n">
        <v>18.32</v>
      </c>
      <c r="L21" s="3" t="n">
        <v>18.32</v>
      </c>
      <c r="M21" s="3" t="n">
        <v>18.32</v>
      </c>
      <c r="N21" t="inlineStr">
        <is>
          <t>✓ Match</t>
        </is>
      </c>
    </row>
    <row r="22">
      <c r="A22" t="n">
        <v>21</v>
      </c>
      <c r="B22" t="inlineStr">
        <is>
          <t>Bathroom</t>
        </is>
      </c>
      <c r="C22" s="2" t="inlineStr">
        <is>
          <t>Apply anti-microbial agent to the surface area</t>
        </is>
      </c>
      <c r="D22" t="inlineStr">
        <is>
          <t>SF</t>
        </is>
      </c>
      <c r="E22" t="n">
        <v>30</v>
      </c>
      <c r="F22" s="3" t="n">
        <v>0.35</v>
      </c>
      <c r="G22" s="3" t="n">
        <v>10.5</v>
      </c>
      <c r="H22" s="3" t="n">
        <v>0.11</v>
      </c>
      <c r="I22" s="3" t="n">
        <v>10.61</v>
      </c>
      <c r="K22" s="3" t="n">
        <v>10.61</v>
      </c>
      <c r="L22" s="3" t="n">
        <v>10.61</v>
      </c>
      <c r="M22" s="3" t="n">
        <v>10.61</v>
      </c>
      <c r="N22" t="inlineStr">
        <is>
          <t>✓ Match</t>
        </is>
      </c>
    </row>
    <row r="23">
      <c r="A23" t="n">
        <v>22</v>
      </c>
      <c r="B23" t="inlineStr">
        <is>
          <t>Laundry Room</t>
        </is>
      </c>
      <c r="C23" s="2" t="inlineStr">
        <is>
          <t>Containment Barrier/Airlock/Decon. Chamber</t>
        </is>
      </c>
      <c r="D23" t="inlineStr">
        <is>
          <t>SF</t>
        </is>
      </c>
      <c r="E23" t="n">
        <v>24</v>
      </c>
      <c r="F23" s="3" t="n">
        <v>1.13</v>
      </c>
      <c r="G23" s="3" t="n">
        <v>27.12</v>
      </c>
      <c r="H23" s="3" t="n">
        <v>0.3</v>
      </c>
      <c r="I23" s="3" t="n">
        <v>27.42</v>
      </c>
      <c r="K23" s="3" t="n">
        <v>27.42</v>
      </c>
      <c r="L23" s="3" t="n">
        <v>27.42</v>
      </c>
      <c r="M23" s="3" t="n">
        <v>27.42</v>
      </c>
      <c r="N23" t="inlineStr">
        <is>
          <t>✓ Match</t>
        </is>
      </c>
    </row>
    <row r="24">
      <c r="A24" t="n">
        <v>23</v>
      </c>
      <c r="B24" t="inlineStr">
        <is>
          <t>Laundry Room</t>
        </is>
      </c>
      <c r="C24" s="2" t="inlineStr">
        <is>
          <t>Ducting - lay-flat - Large</t>
        </is>
      </c>
      <c r="D24" t="inlineStr">
        <is>
          <t>LF</t>
        </is>
      </c>
      <c r="E24" t="n">
        <v>16</v>
      </c>
      <c r="F24" s="3" t="n">
        <v>0.5</v>
      </c>
      <c r="G24" s="3" t="n">
        <v>8</v>
      </c>
      <c r="H24" s="3" t="n">
        <v>0.59</v>
      </c>
      <c r="I24" s="3" t="n">
        <v>8.59</v>
      </c>
      <c r="K24" s="3" t="n">
        <v>8.59</v>
      </c>
      <c r="L24" s="3" t="n">
        <v>8.59</v>
      </c>
      <c r="M24" s="3" t="n">
        <v>8.59</v>
      </c>
      <c r="N24" t="inlineStr">
        <is>
          <t>✓ Match</t>
        </is>
      </c>
    </row>
    <row r="25">
      <c r="A25" t="n">
        <v>24</v>
      </c>
      <c r="B25" t="inlineStr">
        <is>
          <t>Laundry Room</t>
        </is>
      </c>
      <c r="C25" s="2" t="inlineStr">
        <is>
          <t>Tear out cabinetry - upper (wall) units</t>
        </is>
      </c>
      <c r="D25" t="inlineStr">
        <is>
          <t>LF</t>
        </is>
      </c>
      <c r="E25" t="n">
        <v>2</v>
      </c>
      <c r="F25" s="3" t="n">
        <v>11.85</v>
      </c>
      <c r="G25" s="3" t="n">
        <v>23.7</v>
      </c>
      <c r="H25" s="3" t="n">
        <v>0</v>
      </c>
      <c r="I25" s="3" t="n">
        <v>23.7</v>
      </c>
      <c r="K25" s="3" t="n">
        <v>23.7</v>
      </c>
      <c r="L25" s="3" t="n">
        <v>23.7</v>
      </c>
      <c r="M25" s="3" t="n">
        <v>23.7</v>
      </c>
      <c r="N25" t="inlineStr">
        <is>
          <t>✓ Match</t>
        </is>
      </c>
    </row>
    <row r="26">
      <c r="A26" t="n">
        <v>25</v>
      </c>
      <c r="B26" t="inlineStr">
        <is>
          <t>Laundry Room</t>
        </is>
      </c>
      <c r="C26" s="2" t="inlineStr">
        <is>
          <t>Tear out trim and bag for disposal</t>
        </is>
      </c>
      <c r="D26" t="inlineStr">
        <is>
          <t>LF</t>
        </is>
      </c>
      <c r="E26" t="n">
        <v>14</v>
      </c>
      <c r="F26" s="3" t="n">
        <v>1.41</v>
      </c>
      <c r="G26" s="3" t="n">
        <v>19.74</v>
      </c>
      <c r="H26" s="3" t="n">
        <v>0.2</v>
      </c>
      <c r="I26" s="3" t="n">
        <v>19.94</v>
      </c>
      <c r="K26" s="3" t="n">
        <v>19.94</v>
      </c>
      <c r="L26" s="3" t="n">
        <v>19.94</v>
      </c>
      <c r="M26" s="3" t="n">
        <v>19.94</v>
      </c>
      <c r="N26" t="inlineStr">
        <is>
          <t>✓ Match</t>
        </is>
      </c>
    </row>
    <row r="27">
      <c r="A27" t="n">
        <v>26</v>
      </c>
      <c r="B27" t="inlineStr">
        <is>
          <t>Laundry Room</t>
        </is>
      </c>
      <c r="C27" s="2" t="inlineStr">
        <is>
          <t>Tear out wet drywall, cleanup, bag for disposal</t>
        </is>
      </c>
      <c r="D27" t="inlineStr">
        <is>
          <t>SF</t>
        </is>
      </c>
      <c r="E27" t="n">
        <v>24</v>
      </c>
      <c r="F27" s="3" t="n">
        <v>1.24</v>
      </c>
      <c r="G27" s="3" t="n">
        <v>29.76</v>
      </c>
      <c r="H27" s="3" t="n">
        <v>0.3</v>
      </c>
      <c r="I27" s="3" t="n">
        <v>30.06</v>
      </c>
      <c r="K27" s="3" t="n">
        <v>30.06</v>
      </c>
      <c r="L27" s="3" t="n">
        <v>30.06</v>
      </c>
      <c r="M27" s="3" t="n">
        <v>30.06</v>
      </c>
      <c r="N27" t="inlineStr">
        <is>
          <t>✓ Match</t>
        </is>
      </c>
    </row>
    <row r="28">
      <c r="A28" t="n">
        <v>27</v>
      </c>
      <c r="B28" t="inlineStr">
        <is>
          <t>Laundry Room</t>
        </is>
      </c>
      <c r="C28" s="2" t="inlineStr">
        <is>
          <t>Apply plant-based anti-microbial agent to the surface area</t>
        </is>
      </c>
      <c r="D28" t="inlineStr">
        <is>
          <t>SF</t>
        </is>
      </c>
      <c r="E28" t="n">
        <v>30</v>
      </c>
      <c r="F28" s="3" t="n">
        <v>0.36</v>
      </c>
      <c r="G28" s="3" t="n">
        <v>10.8</v>
      </c>
      <c r="H28" s="3" t="n">
        <v>0.13</v>
      </c>
      <c r="I28" s="3" t="n">
        <v>10.93</v>
      </c>
      <c r="K28" s="3" t="n">
        <v>10.93</v>
      </c>
      <c r="L28" s="3" t="n">
        <v>10.93</v>
      </c>
      <c r="M28" s="3" t="n">
        <v>10.93</v>
      </c>
      <c r="N28" t="inlineStr">
        <is>
          <t>✓ Match</t>
        </is>
      </c>
    </row>
    <row r="29">
      <c r="A29" t="n">
        <v>28</v>
      </c>
      <c r="B29" t="inlineStr">
        <is>
          <t>Laundry Room</t>
        </is>
      </c>
      <c r="C29" s="2" t="inlineStr">
        <is>
          <t>Clean floor</t>
        </is>
      </c>
      <c r="D29" t="inlineStr">
        <is>
          <t>SF</t>
        </is>
      </c>
      <c r="E29" t="n">
        <v>30</v>
      </c>
      <c r="F29" s="3" t="n">
        <v>0.61</v>
      </c>
      <c r="G29" s="3" t="n">
        <v>18.3</v>
      </c>
      <c r="H29" s="3" t="n">
        <v>0.02</v>
      </c>
      <c r="I29" s="3" t="n">
        <v>18.32</v>
      </c>
      <c r="K29" s="3" t="n">
        <v>18.32</v>
      </c>
      <c r="L29" s="3" t="n">
        <v>18.32</v>
      </c>
      <c r="M29" s="3" t="n">
        <v>18.32</v>
      </c>
      <c r="N29" t="inlineStr">
        <is>
          <t>✓ Match</t>
        </is>
      </c>
    </row>
    <row r="30">
      <c r="A30" t="n">
        <v>29</v>
      </c>
      <c r="B30" t="inlineStr">
        <is>
          <t>Hallway</t>
        </is>
      </c>
      <c r="C30" s="2" t="inlineStr">
        <is>
          <t>Tear out trim and bag for disposal</t>
        </is>
      </c>
      <c r="D30" t="inlineStr">
        <is>
          <t>LF</t>
        </is>
      </c>
      <c r="E30" t="n">
        <v>1</v>
      </c>
      <c r="F30" s="3" t="n">
        <v>1.41</v>
      </c>
      <c r="G30" s="3" t="n">
        <v>1.41</v>
      </c>
      <c r="H30" s="3" t="n">
        <v>0.01</v>
      </c>
      <c r="I30" s="3" t="n">
        <v>1.42</v>
      </c>
      <c r="K30" s="3" t="n">
        <v>1.42</v>
      </c>
      <c r="L30" s="3" t="n">
        <v>1.42</v>
      </c>
      <c r="M30" s="3" t="n">
        <v>1.42</v>
      </c>
      <c r="N30" t="inlineStr">
        <is>
          <t>✓ Match</t>
        </is>
      </c>
    </row>
    <row r="31">
      <c r="A31" t="n">
        <v>30</v>
      </c>
      <c r="B31" t="inlineStr">
        <is>
          <t>Hallway</t>
        </is>
      </c>
      <c r="C31" s="2" t="inlineStr">
        <is>
          <t>Tear out wet drywall, cleanup, bag, per LF - up to 2' tall</t>
        </is>
      </c>
      <c r="D31" t="inlineStr">
        <is>
          <t>LF</t>
        </is>
      </c>
      <c r="E31" t="n">
        <v>2</v>
      </c>
      <c r="F31" s="3" t="n">
        <v>4.63</v>
      </c>
      <c r="G31" s="3" t="n">
        <v>9.26</v>
      </c>
      <c r="H31" s="3" t="n">
        <v>0.05</v>
      </c>
      <c r="I31" s="3" t="n">
        <v>9.31</v>
      </c>
      <c r="K31" s="3" t="n">
        <v>9.31</v>
      </c>
      <c r="L31" s="3" t="n">
        <v>9.31</v>
      </c>
      <c r="M31" s="3" t="n">
        <v>9.31</v>
      </c>
      <c r="N31" t="inlineStr">
        <is>
          <t>✓ Match</t>
        </is>
      </c>
    </row>
    <row r="32">
      <c r="A32" t="n">
        <v>31</v>
      </c>
      <c r="B32" t="inlineStr">
        <is>
          <t>Hallway</t>
        </is>
      </c>
      <c r="C32" s="2" t="inlineStr">
        <is>
          <t>Tear out baseboard and bag for disposal</t>
        </is>
      </c>
      <c r="D32" t="inlineStr">
        <is>
          <t>LF</t>
        </is>
      </c>
      <c r="E32" t="n">
        <v>8</v>
      </c>
      <c r="F32" s="3" t="n">
        <v>1.41</v>
      </c>
      <c r="G32" s="3" t="n">
        <v>11.28</v>
      </c>
      <c r="H32" s="3" t="n">
        <v>0.11</v>
      </c>
      <c r="I32" s="3" t="n">
        <v>11.39</v>
      </c>
      <c r="K32" s="3" t="n">
        <v>11.39</v>
      </c>
      <c r="L32" s="3" t="n">
        <v>11.39</v>
      </c>
      <c r="M32" s="3" t="n">
        <v>11.39</v>
      </c>
      <c r="N32" t="inlineStr">
        <is>
          <t>✓ Match</t>
        </is>
      </c>
    </row>
    <row r="33">
      <c r="A33" t="n">
        <v>32</v>
      </c>
      <c r="B33" t="inlineStr">
        <is>
          <t>Hallway</t>
        </is>
      </c>
      <c r="C33" s="2" t="inlineStr">
        <is>
          <t>Clean floor</t>
        </is>
      </c>
      <c r="D33" t="inlineStr">
        <is>
          <t>SF</t>
        </is>
      </c>
      <c r="E33" t="n">
        <v>6</v>
      </c>
      <c r="F33" s="3" t="n">
        <v>0.61</v>
      </c>
      <c r="G33" s="3" t="n">
        <v>3.66</v>
      </c>
      <c r="H33" s="3" t="n">
        <v>0</v>
      </c>
      <c r="I33" s="3" t="n">
        <v>3.66</v>
      </c>
      <c r="K33" s="3" t="n">
        <v>3.66</v>
      </c>
      <c r="L33" s="3" t="n">
        <v>3.66</v>
      </c>
      <c r="M33" s="3" t="n">
        <v>3.66</v>
      </c>
      <c r="N33" t="inlineStr">
        <is>
          <t>✓ Match</t>
        </is>
      </c>
    </row>
    <row r="34">
      <c r="A34" t="n">
        <v>33</v>
      </c>
      <c r="B34" t="inlineStr">
        <is>
          <t>Hallway</t>
        </is>
      </c>
      <c r="C34" s="2" t="inlineStr">
        <is>
          <t>Apply anti-microbial agent to the surface area</t>
        </is>
      </c>
      <c r="D34" t="inlineStr">
        <is>
          <t>SF</t>
        </is>
      </c>
      <c r="E34" t="n">
        <v>6</v>
      </c>
      <c r="F34" s="3" t="n">
        <v>0.35</v>
      </c>
      <c r="G34" s="3" t="n">
        <v>2.1</v>
      </c>
      <c r="H34" s="3" t="n">
        <v>0.02</v>
      </c>
      <c r="I34" s="3" t="n">
        <v>2.12</v>
      </c>
      <c r="K34" s="3" t="n">
        <v>2.12</v>
      </c>
      <c r="L34" s="3" t="n">
        <v>2.12</v>
      </c>
      <c r="M34" s="3" t="n">
        <v>2.12</v>
      </c>
      <c r="N34" t="inlineStr">
        <is>
          <t>✓ Match</t>
        </is>
      </c>
    </row>
    <row r="36">
      <c r="A36" s="4" t="inlineStr">
        <is>
          <t>TOTALS</t>
        </is>
      </c>
      <c r="G36" s="5" t="n">
        <v>3386.205000000001</v>
      </c>
      <c r="H36" s="5" t="n">
        <v>5.089999999999998</v>
      </c>
      <c r="I36" s="5" t="n">
        <v>3391.295</v>
      </c>
      <c r="K36" s="5" t="n">
        <v>3391.3</v>
      </c>
      <c r="L36" s="5" t="n">
        <v>3391.295</v>
      </c>
      <c r="M36" s="5" t="n">
        <v>3391.3</v>
      </c>
    </row>
    <row r="39">
      <c r="B39" s="6" t="inlineStr">
        <is>
          <t>✓</t>
        </is>
      </c>
      <c r="C39" s="7" t="inlineStr">
        <is>
          <t>COVERAGE SUMMARY</t>
        </is>
      </c>
    </row>
    <row r="40">
      <c r="C40" s="8" t="inlineStr">
        <is>
          <t>The figures below reflect auto-detected totals from the PDF. Status is informational for basic support.</t>
        </is>
      </c>
    </row>
    <row r="41">
      <c r="D41" s="9" t="inlineStr">
        <is>
          <t>Auto-Detected</t>
        </is>
      </c>
      <c r="E41" s="9" t="inlineStr">
        <is>
          <t>Calculated</t>
        </is>
      </c>
      <c r="F41" s="9" t="inlineStr">
        <is>
          <t>PDF Scraped</t>
        </is>
      </c>
      <c r="G41" s="9" t="inlineStr">
        <is>
          <t>Status</t>
        </is>
      </c>
    </row>
    <row r="42">
      <c r="C42" s="10" t="inlineStr">
        <is>
          <t>Summary for Dwelling</t>
        </is>
      </c>
    </row>
    <row r="43">
      <c r="C43" s="4" t="inlineStr">
        <is>
          <t>Line Item Total</t>
        </is>
      </c>
      <c r="D43" s="11" t="n">
        <v>3386.21</v>
      </c>
      <c r="E43" s="12" t="n">
        <v>3386.21</v>
      </c>
      <c r="F43" s="12" t="n">
        <v>3386.21</v>
      </c>
      <c r="G43" s="13" t="inlineStr">
        <is>
          <t>✓ PDF match</t>
        </is>
      </c>
    </row>
    <row r="44">
      <c r="C44" t="inlineStr">
        <is>
          <t>Material Sales Tax</t>
        </is>
      </c>
      <c r="D44" s="14" t="n">
        <v>5.09</v>
      </c>
      <c r="F44" s="15" t="n">
        <v>5.09</v>
      </c>
      <c r="G44" s="13" t="inlineStr">
        <is>
          <t>✓ PDF match</t>
        </is>
      </c>
    </row>
    <row r="45">
      <c r="C45" s="4" t="inlineStr">
        <is>
          <t>Replacement Cost Value</t>
        </is>
      </c>
      <c r="D45" s="11" t="n">
        <v>3391.3</v>
      </c>
      <c r="E45" s="12" t="n">
        <v>3391.3</v>
      </c>
      <c r="F45" s="12" t="n">
        <v>3391.3</v>
      </c>
      <c r="G45" s="13" t="inlineStr">
        <is>
          <t>✓ PDF match</t>
        </is>
      </c>
    </row>
    <row r="46">
      <c r="C46" s="4" t="inlineStr">
        <is>
          <t>Net Claim</t>
        </is>
      </c>
      <c r="D46" s="11" t="n">
        <v>3391.3</v>
      </c>
      <c r="F46" s="12" t="n">
        <v>3391.3</v>
      </c>
      <c r="G46" s="13" t="inlineStr">
        <is>
          <t>✓ PDF match</t>
        </is>
      </c>
    </row>
    <row r="49">
      <c r="C49" s="16" t="inlineStr">
        <is>
          <t>SUMMARY FOR DWELLING - Standardized Labels</t>
        </is>
      </c>
    </row>
    <row r="50">
      <c r="C50" s="8" t="inlineStr">
        <is>
          <t>Ambiguous labels (e.g., "RCV") have been standardized to explicit names like "Total w/Tax+O&amp;P" for clarity.</t>
        </is>
      </c>
    </row>
    <row r="51">
      <c r="C51" t="inlineStr">
        <is>
          <t>Line Item Total (qty*total unit cost only)</t>
        </is>
      </c>
      <c r="D51" s="15" t="n">
        <v>3386.21</v>
      </c>
      <c r="E51" s="15" t="n">
        <v>3386.21</v>
      </c>
      <c r="F51" s="15" t="n">
        <v>3386.21</v>
      </c>
      <c r="G51" s="13" t="inlineStr">
        <is>
          <t>✓ PDF match</t>
        </is>
      </c>
    </row>
    <row r="52">
      <c r="C52" t="inlineStr">
        <is>
          <t>Total Tax</t>
        </is>
      </c>
      <c r="D52" s="15" t="n">
        <v>5.09</v>
      </c>
      <c r="E52" s="15" t="n">
        <v>5.089999999999998</v>
      </c>
      <c r="G52" s="13" t="inlineStr">
        <is>
          <t>✓ Match</t>
        </is>
      </c>
    </row>
    <row r="53">
      <c r="C53" t="inlineStr">
        <is>
          <t>Line Item Total + Tax</t>
        </is>
      </c>
      <c r="D53" s="15" t="n">
        <v>3391.3</v>
      </c>
      <c r="E53" s="15" t="n">
        <v>3391.3</v>
      </c>
      <c r="G53" s="13" t="inlineStr">
        <is>
          <t>✓ Match</t>
        </is>
      </c>
    </row>
    <row r="55">
      <c r="C55" t="inlineStr">
        <is>
          <t>Total w/Tax</t>
        </is>
      </c>
      <c r="D55" s="15" t="n">
        <v>3391.3</v>
      </c>
      <c r="E55" s="15" t="n">
        <v>3391.3</v>
      </c>
      <c r="F55" s="15" t="n">
        <v>3391.3</v>
      </c>
      <c r="G55" s="13" t="inlineStr">
        <is>
          <t>✓ PDF match</t>
        </is>
      </c>
    </row>
  </sheetData>
  <conditionalFormatting sqref="N2:N34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7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22.9" customWidth="1" min="6" max="6"/>
    <col width="21.8" customWidth="1" min="7" max="7"/>
    <col width="10.8" customWidth="1" min="8" max="8"/>
    <col width="21.8" customWidth="1" min="9" max="9"/>
    <col width="21.8" customWidth="1" min="10" max="10"/>
    <col width="21.8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Air mover (per hour period) - No monitoring</t>
        </is>
      </c>
      <c r="B3" t="inlineStr">
        <is>
          <t>EA</t>
        </is>
      </c>
      <c r="C3" t="n">
        <v>15</v>
      </c>
      <c r="D3" s="14" t="n">
        <v>26</v>
      </c>
      <c r="E3" s="14" t="n">
        <v>390</v>
      </c>
      <c r="F3" s="14" t="n">
        <v>0</v>
      </c>
      <c r="G3" s="14" t="n">
        <v>390</v>
      </c>
      <c r="I3" s="14" t="n">
        <v>390</v>
      </c>
      <c r="J3" s="14" t="n">
        <v>390</v>
      </c>
      <c r="K3" s="14" t="n">
        <v>390</v>
      </c>
      <c r="L3" t="inlineStr">
        <is>
          <t>✓ Match</t>
        </is>
      </c>
    </row>
    <row r="4">
      <c r="A4" t="inlineStr">
        <is>
          <t>Apply anti-microbial agent to the surface area</t>
        </is>
      </c>
      <c r="B4" t="inlineStr">
        <is>
          <t>SF</t>
        </is>
      </c>
      <c r="C4" t="n">
        <v>36</v>
      </c>
      <c r="D4" s="14" t="n">
        <v>0.35</v>
      </c>
      <c r="E4" s="14" t="n">
        <v>12.6</v>
      </c>
      <c r="F4" s="14" t="n">
        <v>0.13</v>
      </c>
      <c r="G4" s="14" t="n">
        <v>12.73</v>
      </c>
      <c r="I4" s="14" t="n">
        <v>12.73</v>
      </c>
      <c r="J4" s="14" t="n">
        <v>12.73</v>
      </c>
      <c r="K4" s="14" t="n">
        <v>12.73</v>
      </c>
      <c r="L4" t="inlineStr">
        <is>
          <t>✓ Match</t>
        </is>
      </c>
    </row>
    <row r="5">
      <c r="A5" t="inlineStr">
        <is>
          <t>Apply plant-based anti-microbial agent to the surface area</t>
        </is>
      </c>
      <c r="B5" t="inlineStr">
        <is>
          <t>SF</t>
        </is>
      </c>
      <c r="C5" t="n">
        <v>70</v>
      </c>
      <c r="D5" s="14" t="n">
        <v>0.36</v>
      </c>
      <c r="E5" s="14" t="n">
        <v>25.2</v>
      </c>
      <c r="F5" s="14" t="n">
        <v>0.31</v>
      </c>
      <c r="G5" s="14" t="n">
        <v>25.51</v>
      </c>
      <c r="I5" s="14" t="n">
        <v>25.51</v>
      </c>
      <c r="J5" s="14" t="n">
        <v>25.51</v>
      </c>
      <c r="K5" s="14" t="n">
        <v>25.51</v>
      </c>
      <c r="L5" t="inlineStr">
        <is>
          <t>✓ Match</t>
        </is>
      </c>
    </row>
    <row r="6">
      <c r="A6" t="inlineStr">
        <is>
          <t>Asbestos test fee - full service survey - base fee</t>
        </is>
      </c>
      <c r="B6" t="inlineStr">
        <is>
          <t>EA</t>
        </is>
      </c>
      <c r="C6" t="n">
        <v>1</v>
      </c>
      <c r="D6" s="14" t="n">
        <v>370</v>
      </c>
      <c r="E6" s="14" t="n">
        <v>370</v>
      </c>
      <c r="F6" s="14" t="n">
        <v>0</v>
      </c>
      <c r="G6" s="14" t="n">
        <v>370</v>
      </c>
      <c r="I6" s="14" t="n">
        <v>370</v>
      </c>
      <c r="J6" s="14" t="n">
        <v>370</v>
      </c>
      <c r="K6" s="14" t="n">
        <v>370</v>
      </c>
      <c r="L6" t="inlineStr">
        <is>
          <t>✓ Match</t>
        </is>
      </c>
    </row>
    <row r="7">
      <c r="A7" t="inlineStr">
        <is>
          <t>Clean floor</t>
        </is>
      </c>
      <c r="B7" t="inlineStr">
        <is>
          <t>SF</t>
        </is>
      </c>
      <c r="C7" t="n">
        <v>106</v>
      </c>
      <c r="D7" s="14" t="n">
        <v>0.61</v>
      </c>
      <c r="E7" s="14" t="n">
        <v>64.66</v>
      </c>
      <c r="F7" s="14" t="n">
        <v>0.07000000000000001</v>
      </c>
      <c r="G7" s="14" t="n">
        <v>64.72999999999999</v>
      </c>
      <c r="I7" s="14" t="n">
        <v>64.73</v>
      </c>
      <c r="J7" s="14" t="n">
        <v>64.72999999999999</v>
      </c>
      <c r="K7" s="14" t="n">
        <v>64.73</v>
      </c>
      <c r="L7" t="inlineStr">
        <is>
          <t>✓ Match</t>
        </is>
      </c>
    </row>
    <row r="8">
      <c r="A8" t="inlineStr">
        <is>
          <t>Containment Barrier/Airlock/Decon. Chamber</t>
        </is>
      </c>
      <c r="B8" t="inlineStr">
        <is>
          <t>SF</t>
        </is>
      </c>
      <c r="C8" t="n">
        <v>64</v>
      </c>
      <c r="D8" s="14" t="n">
        <v>1.13</v>
      </c>
      <c r="E8" s="14" t="n">
        <v>72.31999999999999</v>
      </c>
      <c r="F8" s="14" t="n">
        <v>0.8</v>
      </c>
      <c r="G8" s="14" t="n">
        <v>73.11999999999999</v>
      </c>
      <c r="I8" s="14" t="n">
        <v>73.12</v>
      </c>
      <c r="J8" s="14" t="n">
        <v>73.11999999999999</v>
      </c>
      <c r="K8" s="14" t="n">
        <v>73.12</v>
      </c>
      <c r="L8" t="inlineStr">
        <is>
          <t>✓ Match</t>
        </is>
      </c>
    </row>
    <row r="9">
      <c r="A9" t="inlineStr">
        <is>
          <t>Dehumidifier (per hr period)- up to ppd- No</t>
        </is>
      </c>
      <c r="B9" t="inlineStr">
        <is>
          <t>EA</t>
        </is>
      </c>
      <c r="C9" t="n">
        <v>15</v>
      </c>
      <c r="D9" s="14" t="n">
        <v>58.58</v>
      </c>
      <c r="E9" s="14" t="n">
        <v>878.6999999999999</v>
      </c>
      <c r="F9" s="14" t="n">
        <v>0</v>
      </c>
      <c r="G9" s="14" t="n">
        <v>878.6999999999999</v>
      </c>
      <c r="I9" s="14" t="n">
        <v>878.6999999999999</v>
      </c>
      <c r="J9" s="14" t="n">
        <v>878.6999999999999</v>
      </c>
      <c r="K9" s="14" t="n">
        <v>878.6999999999999</v>
      </c>
      <c r="L9" t="inlineStr">
        <is>
          <t>✓ Match</t>
        </is>
      </c>
    </row>
    <row r="10">
      <c r="A10" t="inlineStr">
        <is>
          <t>Ducting - lay-flat - Large</t>
        </is>
      </c>
      <c r="B10" t="inlineStr">
        <is>
          <t>LF</t>
        </is>
      </c>
      <c r="C10" t="n">
        <v>24</v>
      </c>
      <c r="D10" s="14" t="n">
        <v>0.5</v>
      </c>
      <c r="E10" s="14" t="n">
        <v>12</v>
      </c>
      <c r="F10" s="14" t="n">
        <v>0.8799999999999999</v>
      </c>
      <c r="G10" s="14" t="n">
        <v>12.88</v>
      </c>
      <c r="I10" s="14" t="n">
        <v>12.88</v>
      </c>
      <c r="J10" s="14" t="n">
        <v>12.88</v>
      </c>
      <c r="K10" s="14" t="n">
        <v>12.88</v>
      </c>
      <c r="L10" t="inlineStr">
        <is>
          <t>✓ Match</t>
        </is>
      </c>
    </row>
    <row r="11">
      <c r="A11" t="inlineStr">
        <is>
          <t>Equipment decontamination charge - per piece of equipment</t>
        </is>
      </c>
      <c r="B11" t="inlineStr">
        <is>
          <t>EA</t>
        </is>
      </c>
      <c r="C11" t="n">
        <v>3</v>
      </c>
      <c r="D11" s="14" t="n">
        <v>41.55</v>
      </c>
      <c r="E11" s="14" t="n">
        <v>124.65</v>
      </c>
      <c r="F11" s="14" t="n">
        <v>1.27</v>
      </c>
      <c r="G11" s="14" t="n">
        <v>125.92</v>
      </c>
      <c r="I11" s="14" t="n">
        <v>125.92</v>
      </c>
      <c r="J11" s="14" t="n">
        <v>125.92</v>
      </c>
      <c r="K11" s="14" t="n">
        <v>125.92</v>
      </c>
      <c r="L11" t="inlineStr">
        <is>
          <t>✓ Match</t>
        </is>
      </c>
    </row>
    <row r="12">
      <c r="A12" t="inlineStr">
        <is>
          <t>Equipment setup, take down, and monitoring (hourly charge)</t>
        </is>
      </c>
      <c r="B12" t="inlineStr">
        <is>
          <t>HR</t>
        </is>
      </c>
      <c r="C12" t="n">
        <v>7.5</v>
      </c>
      <c r="D12" s="14" t="n">
        <v>71.56999999999999</v>
      </c>
      <c r="E12" s="14" t="n">
        <v>536.775</v>
      </c>
      <c r="F12" s="14" t="n">
        <v>0</v>
      </c>
      <c r="G12" s="14" t="n">
        <v>536.775</v>
      </c>
      <c r="I12" s="14" t="n">
        <v>536.78</v>
      </c>
      <c r="J12" s="14" t="n">
        <v>536.775</v>
      </c>
      <c r="K12" s="14" t="n">
        <v>536.78</v>
      </c>
      <c r="L12" t="inlineStr">
        <is>
          <t>✓ Match</t>
        </is>
      </c>
    </row>
    <row r="13">
      <c r="A13" t="inlineStr">
        <is>
          <t>Haul debris - per pickup truck load - including dump fees</t>
        </is>
      </c>
      <c r="B13" t="inlineStr">
        <is>
          <t>EA</t>
        </is>
      </c>
      <c r="C13" t="n">
        <v>1</v>
      </c>
      <c r="D13" s="14" t="n">
        <v>154.29</v>
      </c>
      <c r="E13" s="14" t="n">
        <v>154.29</v>
      </c>
      <c r="F13" s="14" t="n">
        <v>0</v>
      </c>
      <c r="G13" s="14" t="n">
        <v>154.29</v>
      </c>
      <c r="I13" s="14" t="n">
        <v>154.29</v>
      </c>
      <c r="J13" s="14" t="n">
        <v>154.29</v>
      </c>
      <c r="K13" s="14" t="n">
        <v>154.29</v>
      </c>
      <c r="L13" t="inlineStr">
        <is>
          <t>✓ Match</t>
        </is>
      </c>
    </row>
    <row r="14">
      <c r="A14" t="inlineStr">
        <is>
          <t>Lead test fee - full service lead survey - base fee</t>
        </is>
      </c>
      <c r="B14" t="inlineStr">
        <is>
          <t>EA</t>
        </is>
      </c>
      <c r="C14" t="n">
        <v>1</v>
      </c>
      <c r="D14" s="14" t="n">
        <v>485</v>
      </c>
      <c r="E14" s="14" t="n">
        <v>485</v>
      </c>
      <c r="F14" s="14" t="n">
        <v>0</v>
      </c>
      <c r="G14" s="14" t="n">
        <v>485</v>
      </c>
      <c r="I14" s="14" t="n">
        <v>485</v>
      </c>
      <c r="J14" s="14" t="n">
        <v>485</v>
      </c>
      <c r="K14" s="14" t="n">
        <v>485</v>
      </c>
      <c r="L14" t="inlineStr">
        <is>
          <t>✓ Match</t>
        </is>
      </c>
    </row>
    <row r="15">
      <c r="A15" t="inlineStr">
        <is>
          <t>Tear out baseboard and bag for disposal</t>
        </is>
      </c>
      <c r="B15" t="inlineStr">
        <is>
          <t>LF</t>
        </is>
      </c>
      <c r="C15" t="n">
        <v>16</v>
      </c>
      <c r="D15" s="14" t="n">
        <v>1.41</v>
      </c>
      <c r="E15" s="14" t="n">
        <v>22.56</v>
      </c>
      <c r="F15" s="14" t="n">
        <v>0.22</v>
      </c>
      <c r="G15" s="14" t="n">
        <v>22.78</v>
      </c>
      <c r="I15" s="14" t="n">
        <v>22.78</v>
      </c>
      <c r="J15" s="14" t="n">
        <v>22.78</v>
      </c>
      <c r="K15" s="14" t="n">
        <v>22.78</v>
      </c>
      <c r="L15" t="inlineStr">
        <is>
          <t>✓ Match</t>
        </is>
      </c>
    </row>
    <row r="16">
      <c r="A16" t="inlineStr">
        <is>
          <t>Tear out cabinetry - upper (wall) units</t>
        </is>
      </c>
      <c r="B16" t="inlineStr">
        <is>
          <t>LF</t>
        </is>
      </c>
      <c r="C16" t="n">
        <v>2</v>
      </c>
      <c r="D16" s="14" t="n">
        <v>11.85</v>
      </c>
      <c r="E16" s="14" t="n">
        <v>23.7</v>
      </c>
      <c r="F16" s="14" t="n">
        <v>0</v>
      </c>
      <c r="G16" s="14" t="n">
        <v>23.7</v>
      </c>
      <c r="I16" s="14" t="n">
        <v>23.7</v>
      </c>
      <c r="J16" s="14" t="n">
        <v>23.7</v>
      </c>
      <c r="K16" s="14" t="n">
        <v>23.7</v>
      </c>
      <c r="L16" t="inlineStr">
        <is>
          <t>✓ Match</t>
        </is>
      </c>
    </row>
    <row r="17">
      <c r="A17" t="inlineStr">
        <is>
          <t>Tear out non-salv. shower tile &amp; bag for disposal*</t>
        </is>
      </c>
      <c r="B17" t="inlineStr">
        <is>
          <t>SF</t>
        </is>
      </c>
      <c r="C17" t="n">
        <v>4</v>
      </c>
      <c r="D17" s="14" t="n">
        <v>3.81</v>
      </c>
      <c r="E17" s="14" t="n">
        <v>15.24</v>
      </c>
      <c r="F17" s="14" t="n">
        <v>0.06</v>
      </c>
      <c r="G17" s="14" t="n">
        <v>15.3</v>
      </c>
      <c r="I17" s="14" t="n">
        <v>15.3</v>
      </c>
      <c r="J17" s="14" t="n">
        <v>15.3</v>
      </c>
      <c r="K17" s="14" t="n">
        <v>15.3</v>
      </c>
      <c r="L17" t="inlineStr">
        <is>
          <t>✓ Match</t>
        </is>
      </c>
    </row>
    <row r="18">
      <c r="A18" t="inlineStr">
        <is>
          <t>Tear out non-salvageable tile floor &amp; bag for disposal</t>
        </is>
      </c>
      <c r="B18" t="inlineStr">
        <is>
          <t>SF</t>
        </is>
      </c>
      <c r="C18" t="n">
        <v>16</v>
      </c>
      <c r="D18" s="14" t="n">
        <v>4.72</v>
      </c>
      <c r="E18" s="14" t="n">
        <v>75.52</v>
      </c>
      <c r="F18" s="14" t="n">
        <v>0.25</v>
      </c>
      <c r="G18" s="14" t="n">
        <v>75.77</v>
      </c>
      <c r="I18" s="14" t="n">
        <v>75.77</v>
      </c>
      <c r="J18" s="14" t="n">
        <v>75.77</v>
      </c>
      <c r="K18" s="14" t="n">
        <v>75.77</v>
      </c>
      <c r="L18" t="inlineStr">
        <is>
          <t>✓ Match</t>
        </is>
      </c>
    </row>
    <row r="19">
      <c r="A19" t="inlineStr">
        <is>
          <t>Tear out tackless strip and bag for disposal</t>
        </is>
      </c>
      <c r="B19" t="inlineStr">
        <is>
          <t>LF</t>
        </is>
      </c>
      <c r="C19" t="n">
        <v>8</v>
      </c>
      <c r="D19" s="14" t="n">
        <v>1.27</v>
      </c>
      <c r="E19" s="14" t="n">
        <v>10.16</v>
      </c>
      <c r="F19" s="14" t="n">
        <v>0.05</v>
      </c>
      <c r="G19" s="14" t="n">
        <v>10.21</v>
      </c>
      <c r="I19" s="14" t="n">
        <v>10.21</v>
      </c>
      <c r="J19" s="14" t="n">
        <v>10.21</v>
      </c>
      <c r="K19" s="14" t="n">
        <v>10.21</v>
      </c>
      <c r="L19" t="inlineStr">
        <is>
          <t>✓ Match</t>
        </is>
      </c>
    </row>
    <row r="20">
      <c r="A20" t="inlineStr">
        <is>
          <t>Tear out trim and bag for disposal</t>
        </is>
      </c>
      <c r="B20" t="inlineStr">
        <is>
          <t>LF</t>
        </is>
      </c>
      <c r="C20" t="n">
        <v>15</v>
      </c>
      <c r="D20" s="14" t="n">
        <v>1.41</v>
      </c>
      <c r="E20" s="14" t="n">
        <v>21.15</v>
      </c>
      <c r="F20" s="14" t="n">
        <v>0.21</v>
      </c>
      <c r="G20" s="14" t="n">
        <v>21.36</v>
      </c>
      <c r="I20" s="14" t="n">
        <v>21.36</v>
      </c>
      <c r="J20" s="14" t="n">
        <v>21.36</v>
      </c>
      <c r="K20" s="14" t="n">
        <v>21.36</v>
      </c>
      <c r="L20" t="inlineStr">
        <is>
          <t>✓ Match</t>
        </is>
      </c>
    </row>
    <row r="21">
      <c r="A21" t="inlineStr">
        <is>
          <t>Tear out wet drywall, cleanup, bag for disposal</t>
        </is>
      </c>
      <c r="B21" t="inlineStr">
        <is>
          <t>SF</t>
        </is>
      </c>
      <c r="C21" t="n">
        <v>59</v>
      </c>
      <c r="D21" s="14" t="n">
        <v>1.24</v>
      </c>
      <c r="E21" s="14" t="n">
        <v>73.16</v>
      </c>
      <c r="F21" s="14" t="n">
        <v>0.74</v>
      </c>
      <c r="G21" s="14" t="n">
        <v>73.89999999999999</v>
      </c>
      <c r="I21" s="14" t="n">
        <v>73.90000000000001</v>
      </c>
      <c r="J21" s="14" t="n">
        <v>73.89999999999999</v>
      </c>
      <c r="K21" s="14" t="n">
        <v>73.90000000000001</v>
      </c>
      <c r="L21" t="inlineStr">
        <is>
          <t>✓ Match</t>
        </is>
      </c>
    </row>
    <row r="22">
      <c r="A22" t="inlineStr">
        <is>
          <t>Tear out wet drywall, cleanup, bag, per LF - up to 2' tall</t>
        </is>
      </c>
      <c r="B22" t="inlineStr">
        <is>
          <t>LF</t>
        </is>
      </c>
      <c r="C22" t="n">
        <v>4</v>
      </c>
      <c r="D22" s="14" t="n">
        <v>4.63</v>
      </c>
      <c r="E22" s="14" t="n">
        <v>18.52</v>
      </c>
      <c r="F22" s="14" t="n">
        <v>0.1</v>
      </c>
      <c r="G22" s="14" t="n">
        <v>18.62</v>
      </c>
      <c r="I22" s="14" t="n">
        <v>18.62</v>
      </c>
      <c r="J22" s="14" t="n">
        <v>18.62</v>
      </c>
      <c r="K22" s="14" t="n">
        <v>18.62</v>
      </c>
      <c r="L22" t="inlineStr">
        <is>
          <t>✓ Match</t>
        </is>
      </c>
    </row>
    <row r="24">
      <c r="A24" s="4" t="inlineStr">
        <is>
          <t>TOTALS</t>
        </is>
      </c>
      <c r="E24" s="11">
        <f>SUM(E3:E22)</f>
        <v/>
      </c>
      <c r="F24" s="11">
        <f>SUM(F3:F22)</f>
        <v/>
      </c>
      <c r="G24" s="11">
        <f>SUM(G3:G22)</f>
        <v/>
      </c>
      <c r="I24" s="11">
        <f>SUM(I3:I22)</f>
        <v/>
      </c>
      <c r="J24" s="11">
        <f>SUM(J3:J22)</f>
        <v/>
      </c>
      <c r="K24" s="11">
        <f>SUM(K3:K22)</f>
        <v/>
      </c>
      <c r="L24" s="4">
        <f>IF(K24=0,"N/A",IF(ABS(J24-K24)&lt;=MAX(1,ABS(K24)*0.0001),"✓ Match",ROUND(J24-K24,2)))</f>
        <v/>
      </c>
    </row>
    <row r="25">
      <c r="A25" s="4" t="inlineStr">
        <is>
          <t>Check-Total</t>
        </is>
      </c>
      <c r="J25" s="11">
        <f>SUM(J3:J22)</f>
        <v/>
      </c>
      <c r="K25" s="11">
        <f>SUM(K3:K22)</f>
        <v/>
      </c>
      <c r="L25" s="4">
        <f>IF(K25=0,"N/A",IF(ABS(J25-K25)&lt;=MAX(1,ABS(K25)*0.0001),"✓ Match",ROUND(J25-K25,2)))</f>
        <v/>
      </c>
    </row>
    <row r="28">
      <c r="E28" s="5" t="n">
        <v>3386.205000000001</v>
      </c>
    </row>
    <row r="31">
      <c r="A31" s="4" t="inlineStr">
        <is>
          <t>COVERAGE SUMMARY</t>
        </is>
      </c>
    </row>
    <row r="32">
      <c r="A32" s="28" t="inlineStr">
        <is>
          <t>The figures below reflect auto-detected totals from the PDF. Status is informational for basic support.</t>
        </is>
      </c>
    </row>
    <row r="33">
      <c r="B33" s="4" t="inlineStr">
        <is>
          <t>Auto-Detected</t>
        </is>
      </c>
      <c r="C33" s="4" t="inlineStr">
        <is>
          <t>Calculated</t>
        </is>
      </c>
      <c r="D33" s="4" t="inlineStr">
        <is>
          <t>PDF Scraped</t>
        </is>
      </c>
      <c r="E33" s="4" t="inlineStr">
        <is>
          <t>Status</t>
        </is>
      </c>
    </row>
    <row r="34">
      <c r="A34" s="4" t="inlineStr">
        <is>
          <t>Summary for Dwelling</t>
        </is>
      </c>
    </row>
    <row r="35">
      <c r="A35" s="4" t="inlineStr">
        <is>
          <t>Line Item Total</t>
        </is>
      </c>
      <c r="B35" s="11" t="n">
        <v>3386.21</v>
      </c>
      <c r="C35" s="12" t="n">
        <v>3386.21</v>
      </c>
      <c r="D35" s="12" t="n">
        <v>3386.21</v>
      </c>
      <c r="E35" s="13" t="inlineStr">
        <is>
          <t>✓ PDF match</t>
        </is>
      </c>
    </row>
    <row r="36">
      <c r="A36" t="inlineStr">
        <is>
          <t>Material Sales Tax</t>
        </is>
      </c>
      <c r="B36" t="n">
        <v>5.09</v>
      </c>
      <c r="D36" t="n">
        <v>5.09</v>
      </c>
      <c r="E36" s="13" t="inlineStr">
        <is>
          <t>✓ PDF match</t>
        </is>
      </c>
    </row>
    <row r="37">
      <c r="A37" s="4" t="inlineStr">
        <is>
          <t>Replacement Cost Value</t>
        </is>
      </c>
      <c r="B37" s="11" t="n">
        <v>3391.3</v>
      </c>
      <c r="C37" s="12" t="n">
        <v>3391.3</v>
      </c>
      <c r="D37" s="12" t="n">
        <v>3391.3</v>
      </c>
      <c r="E37" s="13" t="inlineStr">
        <is>
          <t>✓ PDF match</t>
        </is>
      </c>
    </row>
    <row r="38">
      <c r="A38" s="4" t="inlineStr">
        <is>
          <t>Net Claim</t>
        </is>
      </c>
      <c r="B38" s="11" t="n">
        <v>3391.3</v>
      </c>
      <c r="D38" s="12" t="n">
        <v>3391.3</v>
      </c>
      <c r="E38" s="13" t="inlineStr">
        <is>
          <t>✓ PDF match</t>
        </is>
      </c>
    </row>
    <row r="41">
      <c r="A41" s="4" t="inlineStr">
        <is>
          <t>SUMMARY FOR DWELLING - Standardized Labels</t>
        </is>
      </c>
    </row>
    <row r="42">
      <c r="A42" s="28" t="inlineStr">
        <is>
          <t>Ambiguous labels (e.g., "RCV") have been standardized to explicit names like "Total w/Tax+O&amp;P" for clarity.</t>
        </is>
      </c>
    </row>
    <row r="43">
      <c r="A43" t="inlineStr">
        <is>
          <t>Line Item Total (qty*total unit cost only)</t>
        </is>
      </c>
      <c r="B43" t="n">
        <v>3386.21</v>
      </c>
      <c r="C43" t="n">
        <v>3386.21</v>
      </c>
      <c r="D43" t="n">
        <v>3386.21</v>
      </c>
      <c r="E43" s="13" t="inlineStr">
        <is>
          <t>✓ PDF match</t>
        </is>
      </c>
    </row>
    <row r="44">
      <c r="A44" t="inlineStr">
        <is>
          <t>Total Tax</t>
        </is>
      </c>
      <c r="B44" t="n">
        <v>5.09</v>
      </c>
      <c r="C44" t="n">
        <v>5.089999999999998</v>
      </c>
      <c r="E44" s="13" t="inlineStr">
        <is>
          <t>✓ Match</t>
        </is>
      </c>
    </row>
    <row r="45">
      <c r="A45" t="inlineStr">
        <is>
          <t>Line Item Total + Tax</t>
        </is>
      </c>
      <c r="B45" t="n">
        <v>3391.3</v>
      </c>
      <c r="C45" t="n">
        <v>3391.3</v>
      </c>
      <c r="E45" s="13" t="inlineStr">
        <is>
          <t>✓ Match</t>
        </is>
      </c>
    </row>
    <row r="47">
      <c r="A47" t="inlineStr">
        <is>
          <t>Total w/Tax</t>
        </is>
      </c>
      <c r="B47" t="n">
        <v>3391.3</v>
      </c>
      <c r="C47" t="n">
        <v>3391.3</v>
      </c>
      <c r="D47" t="n">
        <v>3391.3</v>
      </c>
      <c r="E47" s="13" t="inlineStr">
        <is>
          <t>✓ PDF match</t>
        </is>
      </c>
    </row>
  </sheetData>
  <conditionalFormatting sqref="L3:L25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3386.21</v>
      </c>
    </row>
    <row r="6">
      <c r="A6" t="inlineStr">
        <is>
          <t>Material Sales Tax</t>
        </is>
      </c>
      <c r="B6" s="14" t="n">
        <v>5.09</v>
      </c>
    </row>
    <row r="7">
      <c r="A7" s="4" t="inlineStr">
        <is>
          <t>Replacement Cost Value (RCV)</t>
        </is>
      </c>
      <c r="B7" s="11" t="n">
        <v>3391.3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3391.3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3386.21</v>
      </c>
    </row>
    <row r="14">
      <c r="A14" t="inlineStr">
        <is>
          <t>Total Tax</t>
        </is>
      </c>
      <c r="B14" s="15" t="n">
        <v>5.09</v>
      </c>
    </row>
    <row r="15">
      <c r="A15" t="inlineStr">
        <is>
          <t>Line Item Total + Tax</t>
        </is>
      </c>
      <c r="B15" s="15" t="n">
        <v>3391.3</v>
      </c>
    </row>
    <row r="17">
      <c r="A17" s="4" t="inlineStr">
        <is>
          <t>Total w/Tax</t>
        </is>
      </c>
      <c r="B17" s="12" t="n">
        <v>3391.3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0860546-Mitigation</t>
        </is>
      </c>
      <c r="B28" t="n">
        <v>9</v>
      </c>
      <c r="C28" s="14" t="n">
        <v>2940.69</v>
      </c>
      <c r="D28" s="14" t="n">
        <v>2940.685</v>
      </c>
      <c r="E28" s="13" t="inlineStr">
        <is>
          <t>✓ Match</t>
        </is>
      </c>
    </row>
    <row r="29">
      <c r="A29" t="inlineStr">
        <is>
          <t>Bedroom</t>
        </is>
      </c>
      <c r="B29" t="n">
        <v>7</v>
      </c>
      <c r="C29" s="14" t="n">
        <v>154.44</v>
      </c>
      <c r="D29" s="14" t="n">
        <v>154.44</v>
      </c>
      <c r="E29" s="13" t="inlineStr">
        <is>
          <t>✓ Match</t>
        </is>
      </c>
    </row>
    <row r="30">
      <c r="A30" t="inlineStr">
        <is>
          <t>Laundry Room</t>
        </is>
      </c>
      <c r="B30" t="n">
        <v>7</v>
      </c>
      <c r="C30" s="14" t="n">
        <v>138.96</v>
      </c>
      <c r="D30" s="14" t="n">
        <v>138.96</v>
      </c>
      <c r="E30" s="13" t="inlineStr">
        <is>
          <t>✓ Match</t>
        </is>
      </c>
    </row>
    <row r="31">
      <c r="A31" t="inlineStr">
        <is>
          <t>Bathroom</t>
        </is>
      </c>
      <c r="B31" t="n">
        <v>5</v>
      </c>
      <c r="C31" s="14" t="n">
        <v>129.31</v>
      </c>
      <c r="D31" s="14" t="n">
        <v>129.31</v>
      </c>
      <c r="E31" s="13" t="inlineStr">
        <is>
          <t>✓ Match</t>
        </is>
      </c>
    </row>
    <row r="32">
      <c r="A32" t="inlineStr">
        <is>
          <t>Hallway</t>
        </is>
      </c>
      <c r="B32" t="n">
        <v>5</v>
      </c>
      <c r="C32" s="14" t="n">
        <v>27.9</v>
      </c>
      <c r="D32" s="14" t="n">
        <v>27.9</v>
      </c>
      <c r="E32" s="13" t="inlineStr">
        <is>
          <t>✓ Match</t>
        </is>
      </c>
    </row>
    <row r="33">
      <c r="A33" s="4" t="inlineStr">
        <is>
          <t>TOTAL</t>
        </is>
      </c>
      <c r="B33" s="4">
        <f>SUM(B28:B32)</f>
        <v/>
      </c>
      <c r="C33" s="11">
        <f>SUM(C28:C32)</f>
        <v/>
      </c>
      <c r="D33" s="11">
        <f>SUM(D28:D32)</f>
        <v/>
      </c>
    </row>
    <row r="35">
      <c r="A35" s="4" t="inlineStr">
        <is>
          <t>User Stated RCV (by coverage):</t>
        </is>
      </c>
    </row>
    <row r="36">
      <c r="A36" t="inlineStr">
        <is>
          <t>Summary for Dwelling</t>
        </is>
      </c>
      <c r="C36" s="14" t="n">
        <v>3391.3</v>
      </c>
    </row>
    <row r="38">
      <c r="A38" t="inlineStr">
        <is>
          <t>User Stated RCV (Entered Coverages):</t>
        </is>
      </c>
      <c r="C38" s="14" t="n">
        <v>3391.3</v>
      </c>
    </row>
    <row r="39">
      <c r="A39" t="inlineStr">
        <is>
          <t>Extracted Total:</t>
        </is>
      </c>
      <c r="C39" s="14" t="n">
        <v>3391.295</v>
      </c>
    </row>
    <row r="40">
      <c r="A40" t="inlineStr">
        <is>
          <t>Difference:</t>
        </is>
      </c>
      <c r="C40" s="14" t="n">
        <v>0.005000000000563887</v>
      </c>
      <c r="D40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</row>
    <row r="5">
      <c r="A5" t="inlineStr">
        <is>
          <t>Email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Eric Matthew Torina Jr</t>
        </is>
      </c>
    </row>
    <row r="10">
      <c r="A10" t="inlineStr">
        <is>
          <t>Property Address</t>
        </is>
      </c>
      <c r="B10" t="inlineStr">
        <is>
          <t>2233 E Arosa Circle</t>
        </is>
      </c>
    </row>
    <row r="11">
      <c r="A11" t="inlineStr">
        <is>
          <t>City, State, ZIP</t>
        </is>
      </c>
      <c r="B11" t="inlineStr">
        <is>
          <t>Sandy UT 84093</t>
        </is>
      </c>
    </row>
    <row r="12">
      <c r="A12" t="inlineStr">
        <is>
          <t>Home Phone</t>
        </is>
      </c>
      <c r="B12" t="inlineStr">
        <is>
          <t>(801) 718-7505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0860546</t>
        </is>
      </c>
    </row>
    <row r="19">
      <c r="A19" t="inlineStr">
        <is>
          <t>Policy Number</t>
        </is>
      </c>
      <c r="B19" t="inlineStr">
        <is>
          <t>3086023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10/13/2024</t>
        </is>
      </c>
    </row>
    <row r="23">
      <c r="A23" t="inlineStr">
        <is>
          <t>Type of Loss</t>
        </is>
      </c>
      <c r="B23" t="inlineStr">
        <is>
          <t>Water Damage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0860546-MITIGATION</t>
        </is>
      </c>
    </row>
    <row r="32">
      <c r="A32" t="inlineStr">
        <is>
          <t>Date Contacted</t>
        </is>
      </c>
      <c r="B32" t="inlineStr">
        <is>
          <t>10/15/2024</t>
        </is>
      </c>
    </row>
    <row r="33">
      <c r="A33" t="inlineStr">
        <is>
          <t>Date Received</t>
        </is>
      </c>
      <c r="B33" t="inlineStr">
        <is>
          <t>11/19/2024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11/19/2024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Laura Bonilla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Allowing 1.5 hrs for 5 days</t>
        </is>
      </c>
      <c r="B8" t="inlineStr">
        <is>
          <t>0860546-MITIGATION</t>
        </is>
      </c>
      <c r="C8" t="inlineStr">
        <is>
          <t>Equipment setup, take down, and monitori</t>
        </is>
      </c>
      <c r="D8" t="inlineStr">
        <is>
          <t>3</t>
        </is>
      </c>
      <c r="E8" t="inlineStr">
        <is>
          <t>3%</t>
        </is>
      </c>
    </row>
    <row r="9">
      <c r="A9" s="29" t="inlineStr">
        <is>
          <t>Allowing decon of a total of three pieces: Dehu, wand and hose EQUIPMENT</t>
        </is>
      </c>
      <c r="B9" t="inlineStr">
        <is>
          <t>0860546-MITIGATION</t>
        </is>
      </c>
      <c r="C9" t="inlineStr">
        <is>
          <t>Equipment decontamination charge - per p</t>
        </is>
      </c>
      <c r="D9" t="inlineStr">
        <is>
          <t>4</t>
        </is>
      </c>
      <c r="E9" t="inlineStr">
        <is>
          <t>3%</t>
        </is>
      </c>
    </row>
    <row r="10">
      <c r="A10" s="29" t="inlineStr">
        <is>
          <t>Allowing 2 for 5 days</t>
        </is>
      </c>
      <c r="B10" t="inlineStr">
        <is>
          <t>0860546-MITIGATION</t>
        </is>
      </c>
      <c r="C10" t="inlineStr">
        <is>
          <t>Air mover (per hour period) - No monitor</t>
        </is>
      </c>
      <c r="D10" t="inlineStr">
        <is>
          <t>5</t>
        </is>
      </c>
      <c r="E10" t="inlineStr">
        <is>
          <t>3%</t>
        </is>
      </c>
    </row>
    <row r="11">
      <c r="A11" s="29" t="inlineStr">
        <is>
          <t>2nd level - Allowing 1 for 5 days</t>
        </is>
      </c>
      <c r="B11" t="inlineStr">
        <is>
          <t>0860546-MITIGATION</t>
        </is>
      </c>
      <c r="C11" t="inlineStr">
        <is>
          <t>Air mover (per hour period) - No monitor</t>
        </is>
      </c>
      <c r="D11" t="inlineStr">
        <is>
          <t>6</t>
        </is>
      </c>
      <c r="E11" t="inlineStr">
        <is>
          <t>3%</t>
        </is>
      </c>
    </row>
    <row r="12">
      <c r="A12" s="29" t="inlineStr">
        <is>
          <t>monitor. Allowing 2 regular for 5 days</t>
        </is>
      </c>
      <c r="B12" t="inlineStr">
        <is>
          <t>0860546-MITIGATION</t>
        </is>
      </c>
      <c r="C12" t="inlineStr">
        <is>
          <t>Dehumidifier (per hr period)- up to ppd-</t>
        </is>
      </c>
      <c r="D12" t="inlineStr">
        <is>
          <t>7</t>
        </is>
      </c>
      <c r="E12" t="inlineStr">
        <is>
          <t>3%</t>
        </is>
      </c>
    </row>
    <row r="13">
      <c r="A13" s="29" t="inlineStr">
        <is>
          <t>monitor. 2nd level - Allowing 1 for 5 days DEBRIS</t>
        </is>
      </c>
      <c r="B13" t="inlineStr">
        <is>
          <t>0860546-MITIGATION</t>
        </is>
      </c>
      <c r="C13" t="inlineStr">
        <is>
          <t>Dehumidifier (per hr period)- up to ppd-</t>
        </is>
      </c>
      <c r="D13" t="inlineStr">
        <is>
          <t>8</t>
        </is>
      </c>
      <c r="E13" t="inlineStr">
        <is>
          <t>3%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5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6.2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3386.21</v>
      </c>
      <c r="C39" s="3" t="n">
        <v>3386.21</v>
      </c>
      <c r="D39" s="3" t="n">
        <v>-4.547473508864641e-13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3391.3</v>
      </c>
      <c r="C41" s="3" t="n">
        <v>3391.3</v>
      </c>
      <c r="D41" s="3" t="n">
        <v>-4.547473508864641e-13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33</v>
      </c>
      <c r="C48" t="n">
        <v>33</v>
      </c>
      <c r="D48" s="26" t="inlineStr">
        <is>
          <t>✓ Match</t>
        </is>
      </c>
    </row>
    <row r="49">
      <c r="A49" t="inlineStr">
        <is>
          <t>Rooms</t>
        </is>
      </c>
      <c r="B49" t="n">
        <v>5</v>
      </c>
      <c r="C49" t="n">
        <v>5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Bedroom</t>
        </is>
      </c>
      <c r="B54" t="n">
        <v>7</v>
      </c>
      <c r="C54" t="n">
        <v>7</v>
      </c>
      <c r="D54" s="26" t="inlineStr">
        <is>
          <t>✓ Match</t>
        </is>
      </c>
    </row>
    <row r="55">
      <c r="A55" t="inlineStr">
        <is>
          <t xml:space="preserve">  Bathroom</t>
        </is>
      </c>
      <c r="B55" t="n">
        <v>5</v>
      </c>
      <c r="C55" t="n">
        <v>5</v>
      </c>
      <c r="D55" s="26" t="inlineStr">
        <is>
          <t>✓ Match</t>
        </is>
      </c>
    </row>
    <row r="56">
      <c r="A56" t="inlineStr">
        <is>
          <t xml:space="preserve">  Laundry Room</t>
        </is>
      </c>
      <c r="B56" t="n">
        <v>7</v>
      </c>
      <c r="C56" t="n">
        <v>7</v>
      </c>
      <c r="D56" s="26" t="inlineStr">
        <is>
          <t>✓ Match</t>
        </is>
      </c>
    </row>
    <row r="57">
      <c r="A57" t="inlineStr">
        <is>
          <t xml:space="preserve">  Hallway</t>
        </is>
      </c>
      <c r="B57" t="n">
        <v>5</v>
      </c>
      <c r="C57" t="n">
        <v>5</v>
      </c>
      <c r="D57" s="26" t="inlineStr">
        <is>
          <t>✓ Match</t>
        </is>
      </c>
    </row>
    <row r="58">
      <c r="A58" t="inlineStr">
        <is>
          <t xml:space="preserve">  0860546-MITIGATION</t>
        </is>
      </c>
      <c r="B58" t="n">
        <v>9</v>
      </c>
      <c r="C58" t="n">
        <v>9</v>
      </c>
      <c r="D58" s="26" t="inlineStr">
        <is>
          <t>✓ Match</t>
        </is>
      </c>
    </row>
    <row r="60">
      <c r="A60" t="inlineStr">
        <is>
          <t>Line Item Total</t>
        </is>
      </c>
      <c r="B60" s="3" t="n">
        <v>3386.21</v>
      </c>
      <c r="C60" s="3" t="n">
        <v>3386.21</v>
      </c>
      <c r="D60" s="26" t="inlineStr">
        <is>
          <t>✓ Match</t>
        </is>
      </c>
    </row>
    <row r="61">
      <c r="A61" t="inlineStr">
        <is>
          <t>Total w/Tax+O&amp;P</t>
        </is>
      </c>
      <c r="B61" s="3" t="n">
        <v>3391.3</v>
      </c>
      <c r="C61" s="3" t="n">
        <v>3391.3</v>
      </c>
      <c r="D61" s="26" t="inlineStr">
        <is>
          <t>✓ Match</t>
        </is>
      </c>
    </row>
    <row r="63">
      <c r="A63" s="18" t="n"/>
      <c r="B63" s="18" t="n"/>
      <c r="C63" s="18" t="n"/>
      <c r="D63" s="18" t="n"/>
      <c r="E63" s="18" t="n"/>
    </row>
    <row r="64">
      <c r="A64" s="4" t="inlineStr">
        <is>
          <t>CONFIDENCE SCORE:</t>
        </is>
      </c>
      <c r="B64" s="27" t="inlineStr">
        <is>
          <t>100%</t>
        </is>
      </c>
    </row>
    <row r="65">
      <c r="A65" s="18" t="n"/>
      <c r="B65" s="18" t="n"/>
      <c r="C65" s="18" t="n"/>
      <c r="D65" s="18" t="n"/>
      <c r="E65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2026-02-14T23:42:14Z</dcterms:created>
  <dcterms:modified xmlns:dcterms="http://purl.org/dc/terms/" xmlns:xsi="http://www.w3.org/2001/XMLSchema-instance" xsi:type="dcterms:W3CDTF">2026-02-14T23:42:14Z</dcterms:modified>
</cp:coreProperties>
</file>