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73"/>
  <sheetViews>
    <sheetView workbookViewId="0">
      <selection activeCell="A1" sqref="A1"/>
    </sheetView>
  </sheetViews>
  <sheetFormatPr baseColWidth="8" defaultRowHeight="15"/>
  <cols>
    <col width="10" customWidth="1" min="1" max="1"/>
    <col width="15.2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10" customWidth="1" min="8" max="8"/>
    <col width="21.8" customWidth="1" min="9" max="9"/>
    <col width="10.8" customWidth="1" min="10" max="10"/>
    <col width="12" customWidth="1" min="11" max="11"/>
    <col width="12" customWidth="1" min="12" max="12"/>
    <col width="12" customWidth="1" min="13" max="13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Verify Final</t>
        </is>
      </c>
      <c r="L1" s="1" t="inlineStr">
        <is>
          <t>PDF Total</t>
        </is>
      </c>
      <c r="M1" s="1" t="inlineStr">
        <is>
          <t>Verify Status</t>
        </is>
      </c>
    </row>
    <row r="2">
      <c r="A2" t="n">
        <v>1</v>
      </c>
      <c r="B2" t="inlineStr">
        <is>
          <t>Torina-E-Mit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364.88</v>
      </c>
      <c r="G2" s="3" t="n">
        <v>364.88</v>
      </c>
      <c r="H2" s="3" t="n">
        <v>0</v>
      </c>
      <c r="I2" s="3" t="n">
        <v>364.88</v>
      </c>
      <c r="K2" s="3" t="n">
        <v>364.88</v>
      </c>
      <c r="L2" s="3" t="n">
        <v>364.88</v>
      </c>
      <c r="M2" t="inlineStr">
        <is>
          <t>✓ Match</t>
        </is>
      </c>
    </row>
    <row r="3">
      <c r="A3" t="n">
        <v>2</v>
      </c>
      <c r="B3" t="inlineStr">
        <is>
          <t>Torina-E-Mit</t>
        </is>
      </c>
      <c r="C3" s="2" t="inlineStr">
        <is>
          <t>Cleaning &amp; Remediation - Supervisory - per hr</t>
        </is>
      </c>
      <c r="D3" t="inlineStr">
        <is>
          <t>HR</t>
        </is>
      </c>
      <c r="E3" t="n">
        <v>2</v>
      </c>
      <c r="F3" s="3" t="n">
        <v>76.02</v>
      </c>
      <c r="G3" s="3" t="n">
        <v>152.04</v>
      </c>
      <c r="H3" s="3" t="n">
        <v>0</v>
      </c>
      <c r="I3" s="3" t="n">
        <v>152.04</v>
      </c>
      <c r="K3" s="3" t="n">
        <v>152.04</v>
      </c>
      <c r="L3" s="3" t="n">
        <v>152.04</v>
      </c>
      <c r="M3" t="inlineStr">
        <is>
          <t>✓ Match</t>
        </is>
      </c>
    </row>
    <row r="4">
      <c r="A4" t="n">
        <v>3</v>
      </c>
      <c r="B4" t="inlineStr">
        <is>
          <t>Torina-E-Mit</t>
        </is>
      </c>
      <c r="C4" s="2" t="inlineStr">
        <is>
          <t>Asbestos test fee - full service</t>
        </is>
      </c>
      <c r="D4" t="inlineStr">
        <is>
          <t>EA</t>
        </is>
      </c>
      <c r="E4" t="n">
        <v>1</v>
      </c>
      <c r="F4" s="3" t="n">
        <v>392.2</v>
      </c>
      <c r="G4" s="3" t="n">
        <v>392.2</v>
      </c>
      <c r="H4" s="3" t="n">
        <v>0</v>
      </c>
      <c r="I4" s="3" t="n">
        <v>392.2</v>
      </c>
      <c r="K4" s="3" t="n">
        <v>392.2</v>
      </c>
      <c r="L4" s="3" t="n">
        <v>392.2</v>
      </c>
      <c r="M4" t="inlineStr">
        <is>
          <t>✓ Match</t>
        </is>
      </c>
    </row>
    <row r="5">
      <c r="A5" t="n">
        <v>4</v>
      </c>
      <c r="B5" t="inlineStr">
        <is>
          <t>Torina-E-Mit</t>
        </is>
      </c>
      <c r="C5" s="2" t="inlineStr">
        <is>
          <t>Asbestos Test Fee – Per Additional</t>
        </is>
      </c>
      <c r="D5" t="inlineStr">
        <is>
          <t>EA</t>
        </is>
      </c>
      <c r="E5" t="n">
        <v>5</v>
      </c>
      <c r="F5" s="3" t="n">
        <v>86.79000000000001</v>
      </c>
      <c r="G5" s="3" t="n">
        <v>433.95</v>
      </c>
      <c r="H5" s="3" t="n">
        <v>0</v>
      </c>
      <c r="I5" s="3" t="n">
        <v>433.95</v>
      </c>
      <c r="K5" s="3" t="n">
        <v>433.95</v>
      </c>
      <c r="L5" s="3" t="n">
        <v>433.95</v>
      </c>
      <c r="M5" t="inlineStr">
        <is>
          <t>✓ Match</t>
        </is>
      </c>
    </row>
    <row r="6">
      <c r="A6" t="n">
        <v>5</v>
      </c>
      <c r="B6" t="inlineStr">
        <is>
          <t>Torina-E-Mit</t>
        </is>
      </c>
      <c r="C6" s="2" t="inlineStr">
        <is>
          <t>Lead test fee - full service lead</t>
        </is>
      </c>
      <c r="D6" t="inlineStr">
        <is>
          <t>EA</t>
        </is>
      </c>
      <c r="E6" t="n">
        <v>1</v>
      </c>
      <c r="F6" s="3" t="n">
        <v>514.1</v>
      </c>
      <c r="G6" s="3" t="n">
        <v>514.1</v>
      </c>
      <c r="H6" s="3" t="n">
        <v>0</v>
      </c>
      <c r="I6" s="3" t="n">
        <v>514.1</v>
      </c>
      <c r="K6" s="3" t="n">
        <v>514.1</v>
      </c>
      <c r="L6" s="3" t="n">
        <v>514.1</v>
      </c>
      <c r="M6" t="inlineStr">
        <is>
          <t>✓ Match</t>
        </is>
      </c>
    </row>
    <row r="7">
      <c r="A7" t="n">
        <v>6</v>
      </c>
      <c r="B7" t="inlineStr">
        <is>
          <t>Torina-E-Mit</t>
        </is>
      </c>
      <c r="C7" s="2" t="inlineStr">
        <is>
          <t>Thermal imaging</t>
        </is>
      </c>
      <c r="D7" t="inlineStr">
        <is>
          <t>EA</t>
        </is>
      </c>
      <c r="E7" t="n">
        <v>1</v>
      </c>
      <c r="F7" s="3" t="n">
        <v>240</v>
      </c>
      <c r="G7" s="3" t="n">
        <v>240</v>
      </c>
      <c r="H7" s="3" t="n">
        <v>0</v>
      </c>
      <c r="I7" s="3" t="n">
        <v>240</v>
      </c>
      <c r="K7" s="3" t="n">
        <v>240</v>
      </c>
      <c r="L7" s="3" t="n">
        <v>240</v>
      </c>
      <c r="M7" t="inlineStr">
        <is>
          <t>✓ Match</t>
        </is>
      </c>
    </row>
    <row r="8">
      <c r="A8" t="n">
        <v>7</v>
      </c>
      <c r="B8" t="inlineStr">
        <is>
          <t>Torina-E-Mit</t>
        </is>
      </c>
      <c r="C8" s="2" t="inlineStr">
        <is>
          <t>Equip. setup, take down &amp; monitoring - after hrs</t>
        </is>
      </c>
      <c r="D8" t="inlineStr">
        <is>
          <t>HR</t>
        </is>
      </c>
      <c r="E8" t="n">
        <v>1.75</v>
      </c>
      <c r="F8" s="3" t="n">
        <v>128.97</v>
      </c>
      <c r="G8" s="3" t="n">
        <v>225.6975</v>
      </c>
      <c r="H8" s="3" t="n">
        <v>0</v>
      </c>
      <c r="I8" s="3" t="n">
        <v>225.6975</v>
      </c>
      <c r="K8" s="3" t="n">
        <v>225.6975</v>
      </c>
      <c r="L8" s="3" t="n">
        <v>225.7</v>
      </c>
      <c r="M8" t="inlineStr">
        <is>
          <t>✓ Match</t>
        </is>
      </c>
    </row>
    <row r="9">
      <c r="A9" t="n">
        <v>8</v>
      </c>
      <c r="B9" t="inlineStr">
        <is>
          <t>Torina-E-Mit</t>
        </is>
      </c>
      <c r="C9" s="2" t="inlineStr">
        <is>
          <t>Equipment setup, take down, and monitoring (hourly charge)</t>
        </is>
      </c>
      <c r="D9" t="inlineStr">
        <is>
          <t>HR</t>
        </is>
      </c>
      <c r="E9" t="n">
        <v>14.75</v>
      </c>
      <c r="F9" s="3" t="n">
        <v>85.89</v>
      </c>
      <c r="G9" s="3" t="n">
        <v>1266.8775</v>
      </c>
      <c r="H9" s="3" t="n">
        <v>0</v>
      </c>
      <c r="I9" s="3" t="n">
        <v>1266.8775</v>
      </c>
      <c r="K9" s="3" t="n">
        <v>1266.8775</v>
      </c>
      <c r="L9" s="3" t="n">
        <v>1266.88</v>
      </c>
      <c r="M9" t="inlineStr">
        <is>
          <t>✓ Match</t>
        </is>
      </c>
    </row>
    <row r="10">
      <c r="A10" t="n">
        <v>9</v>
      </c>
      <c r="B10" t="inlineStr">
        <is>
          <t>Torina-E-Mit</t>
        </is>
      </c>
      <c r="C10" s="2" t="inlineStr">
        <is>
          <t>Equipment decontamination charge - per piece of equipment</t>
        </is>
      </c>
      <c r="D10" t="inlineStr">
        <is>
          <t>EA</t>
        </is>
      </c>
      <c r="E10" t="n">
        <v>11</v>
      </c>
      <c r="F10" s="3" t="n">
        <v>49.69</v>
      </c>
      <c r="G10" s="3" t="n">
        <v>546.5899999999999</v>
      </c>
      <c r="H10" s="3" t="n">
        <v>5.38</v>
      </c>
      <c r="I10" s="3" t="n">
        <v>551.9699999999999</v>
      </c>
      <c r="K10" s="3" t="n">
        <v>551.9699999999999</v>
      </c>
      <c r="L10" s="3" t="n">
        <v>551.97</v>
      </c>
      <c r="M10" t="inlineStr">
        <is>
          <t>✓ Match</t>
        </is>
      </c>
    </row>
    <row r="11">
      <c r="A11" t="n">
        <v>10</v>
      </c>
      <c r="B11" t="inlineStr">
        <is>
          <t>Torina-E-Mit</t>
        </is>
      </c>
      <c r="C11" s="2" t="inlineStr">
        <is>
          <t>Haul debris - per pickup truck load</t>
        </is>
      </c>
      <c r="D11" t="inlineStr">
        <is>
          <t>EA</t>
        </is>
      </c>
      <c r="E11" t="n">
        <v>1</v>
      </c>
      <c r="F11" s="3" t="n">
        <v>194.34</v>
      </c>
      <c r="G11" s="3" t="n">
        <v>194.34</v>
      </c>
      <c r="H11" s="3" t="n">
        <v>0</v>
      </c>
      <c r="I11" s="3" t="n">
        <v>194.34</v>
      </c>
      <c r="K11" s="3" t="n">
        <v>194.34</v>
      </c>
      <c r="L11" s="3" t="n">
        <v>194.34</v>
      </c>
      <c r="M11" t="inlineStr">
        <is>
          <t>✓ Match</t>
        </is>
      </c>
    </row>
    <row r="12">
      <c r="A12" t="n">
        <v>11</v>
      </c>
      <c r="B12" t="inlineStr">
        <is>
          <t>Bedroom</t>
        </is>
      </c>
      <c r="C12" s="2" t="inlineStr">
        <is>
          <t>Containment</t>
        </is>
      </c>
      <c r="D12" t="inlineStr">
        <is>
          <t>SF</t>
        </is>
      </c>
      <c r="E12" t="n">
        <v>40</v>
      </c>
      <c r="F12" s="3" t="n">
        <v>1.35</v>
      </c>
      <c r="G12" s="3" t="n">
        <v>54</v>
      </c>
      <c r="H12" s="3" t="n">
        <v>0.58</v>
      </c>
      <c r="I12" s="3" t="n">
        <v>54.58</v>
      </c>
      <c r="K12" s="3" t="n">
        <v>54.58</v>
      </c>
      <c r="L12" s="3" t="n">
        <v>54.58</v>
      </c>
      <c r="M12" t="inlineStr">
        <is>
          <t>✓ Match</t>
        </is>
      </c>
    </row>
    <row r="13">
      <c r="A13" t="n">
        <v>12</v>
      </c>
      <c r="B13" t="inlineStr">
        <is>
          <t>Bedroom</t>
        </is>
      </c>
      <c r="C13" s="2" t="inlineStr">
        <is>
          <t>Ducting - lay-flat - Large</t>
        </is>
      </c>
      <c r="D13" t="inlineStr">
        <is>
          <t>LF</t>
        </is>
      </c>
      <c r="E13" t="n">
        <v>8</v>
      </c>
      <c r="F13" s="3" t="n">
        <v>0.59</v>
      </c>
      <c r="G13" s="3" t="n">
        <v>4.72</v>
      </c>
      <c r="H13" s="3" t="n">
        <v>0.34</v>
      </c>
      <c r="I13" s="3" t="n">
        <v>5.06</v>
      </c>
      <c r="K13" s="3" t="n">
        <v>5.06</v>
      </c>
      <c r="L13" s="3" t="n">
        <v>5.06</v>
      </c>
      <c r="M13" t="inlineStr">
        <is>
          <t>✓ Match</t>
        </is>
      </c>
    </row>
    <row r="14">
      <c r="A14" t="n">
        <v>13</v>
      </c>
      <c r="B14" t="inlineStr">
        <is>
          <t>Bedroom</t>
        </is>
      </c>
      <c r="C14" s="2" t="inlineStr">
        <is>
          <t>Tear out tackless strip and bag for disposal</t>
        </is>
      </c>
      <c r="D14" t="inlineStr">
        <is>
          <t>LF</t>
        </is>
      </c>
      <c r="E14" t="n">
        <v>8</v>
      </c>
      <c r="F14" s="3" t="n">
        <v>1.52</v>
      </c>
      <c r="G14" s="3" t="n">
        <v>12.16</v>
      </c>
      <c r="H14" s="3" t="n">
        <v>0.05</v>
      </c>
      <c r="I14" s="3" t="n">
        <v>12.21</v>
      </c>
      <c r="K14" s="3" t="n">
        <v>12.21</v>
      </c>
      <c r="L14" s="3" t="n">
        <v>12.21</v>
      </c>
      <c r="M14" t="inlineStr">
        <is>
          <t>✓ Match</t>
        </is>
      </c>
    </row>
    <row r="15">
      <c r="A15" t="n">
        <v>14</v>
      </c>
      <c r="B15" t="inlineStr">
        <is>
          <t>Bedroom</t>
        </is>
      </c>
      <c r="C15" s="2" t="inlineStr">
        <is>
          <t>Tear out wet drywall, cleanup, bag for disposal</t>
        </is>
      </c>
      <c r="D15" t="inlineStr">
        <is>
          <t>SF</t>
        </is>
      </c>
      <c r="E15" t="n">
        <v>35</v>
      </c>
      <c r="F15" s="3" t="n">
        <v>1.48</v>
      </c>
      <c r="G15" s="3" t="n">
        <v>51.8</v>
      </c>
      <c r="H15" s="3" t="n">
        <v>0.51</v>
      </c>
      <c r="I15" s="3" t="n">
        <v>52.31</v>
      </c>
      <c r="K15" s="3" t="n">
        <v>52.31</v>
      </c>
      <c r="L15" s="3" t="n">
        <v>52.31</v>
      </c>
      <c r="M15" t="inlineStr">
        <is>
          <t>✓ Match</t>
        </is>
      </c>
    </row>
    <row r="16">
      <c r="A16" t="n">
        <v>15</v>
      </c>
      <c r="B16" t="inlineStr">
        <is>
          <t>Bedroom</t>
        </is>
      </c>
      <c r="C16" s="2" t="inlineStr">
        <is>
          <t>Tear out baseboard and bag for disposal - up to Cat 3</t>
        </is>
      </c>
      <c r="D16" t="inlineStr">
        <is>
          <t>LF</t>
        </is>
      </c>
      <c r="E16" t="n">
        <v>8</v>
      </c>
      <c r="F16" s="3" t="n">
        <v>1.4</v>
      </c>
      <c r="G16" s="3" t="n">
        <v>11.2</v>
      </c>
      <c r="H16" s="3" t="n">
        <v>0.13</v>
      </c>
      <c r="I16" s="3" t="n">
        <v>11.33</v>
      </c>
      <c r="K16" s="3" t="n">
        <v>11.33</v>
      </c>
      <c r="L16" s="3" t="n">
        <v>11.33</v>
      </c>
      <c r="M16" t="inlineStr">
        <is>
          <t>✓ Match</t>
        </is>
      </c>
    </row>
    <row r="17">
      <c r="A17" t="n">
        <v>16</v>
      </c>
      <c r="B17" t="inlineStr">
        <is>
          <t>Bedroom</t>
        </is>
      </c>
      <c r="C17" s="2" t="inlineStr">
        <is>
          <t>HEPA Vacuuming - Light - (per SF SF)</t>
        </is>
      </c>
      <c r="D17" t="inlineStr">
        <is>
          <t>SF</t>
        </is>
      </c>
      <c r="E17" t="n">
        <v>40</v>
      </c>
      <c r="F17" s="3" t="n">
        <v>0.53</v>
      </c>
      <c r="G17" s="3" t="n">
        <v>21.2</v>
      </c>
      <c r="H17" s="3" t="n">
        <v>0</v>
      </c>
      <c r="I17" s="3" t="n">
        <v>21.2</v>
      </c>
      <c r="K17" s="3" t="n">
        <v>21.2</v>
      </c>
      <c r="L17" s="3" t="n">
        <v>21.2</v>
      </c>
      <c r="M17" t="inlineStr">
        <is>
          <t>✓ Match</t>
        </is>
      </c>
    </row>
    <row r="18">
      <c r="A18" t="n">
        <v>17</v>
      </c>
      <c r="B18" t="inlineStr">
        <is>
          <t>Bedroom</t>
        </is>
      </c>
      <c r="C18" s="2" t="inlineStr">
        <is>
          <t>Clean floor</t>
        </is>
      </c>
      <c r="D18" t="inlineStr">
        <is>
          <t>SF</t>
        </is>
      </c>
      <c r="E18" t="n">
        <v>40</v>
      </c>
      <c r="F18" s="3" t="n">
        <v>0.67</v>
      </c>
      <c r="G18" s="3" t="n">
        <v>26.8</v>
      </c>
      <c r="H18" s="3" t="n">
        <v>0.03</v>
      </c>
      <c r="I18" s="3" t="n">
        <v>26.83</v>
      </c>
      <c r="K18" s="3" t="n">
        <v>26.83</v>
      </c>
      <c r="L18" s="3" t="n">
        <v>26.83</v>
      </c>
      <c r="M18" t="inlineStr">
        <is>
          <t>✓ Match</t>
        </is>
      </c>
    </row>
    <row r="19">
      <c r="A19" t="n">
        <v>18</v>
      </c>
      <c r="B19" t="inlineStr">
        <is>
          <t>Bedroom</t>
        </is>
      </c>
      <c r="C19" s="2" t="inlineStr">
        <is>
          <t>Clean</t>
        </is>
      </c>
      <c r="D19" t="inlineStr">
        <is>
          <t>SF</t>
        </is>
      </c>
      <c r="E19" t="n">
        <v>35</v>
      </c>
      <c r="F19" s="3" t="n">
        <v>0.61</v>
      </c>
      <c r="G19" s="3" t="n">
        <v>21.35</v>
      </c>
      <c r="H19" s="3" t="n">
        <v>0.03</v>
      </c>
      <c r="I19" s="3" t="n">
        <v>21.38</v>
      </c>
      <c r="K19" s="3" t="n">
        <v>21.38</v>
      </c>
      <c r="L19" s="3" t="n">
        <v>21.38</v>
      </c>
      <c r="M19" t="inlineStr">
        <is>
          <t>✓ Match</t>
        </is>
      </c>
    </row>
    <row r="20">
      <c r="A20" t="n">
        <v>19</v>
      </c>
      <c r="B20" t="inlineStr">
        <is>
          <t>Bedroom</t>
        </is>
      </c>
      <c r="C20" s="2" t="inlineStr">
        <is>
          <t>Apply plant-based anti-microbial agent to the surface area</t>
        </is>
      </c>
      <c r="D20" t="inlineStr">
        <is>
          <t>SF</t>
        </is>
      </c>
      <c r="E20" t="n">
        <v>1</v>
      </c>
      <c r="F20" s="3" t="n">
        <v>0.43</v>
      </c>
      <c r="G20" s="3" t="n">
        <v>0.43</v>
      </c>
      <c r="H20" s="3" t="n">
        <v>0.01</v>
      </c>
      <c r="I20" s="3" t="n">
        <v>0.44</v>
      </c>
      <c r="K20" s="3" t="n">
        <v>0.44</v>
      </c>
      <c r="L20" s="3" t="n">
        <v>0.44</v>
      </c>
      <c r="M20" t="inlineStr">
        <is>
          <t>✓ Match</t>
        </is>
      </c>
    </row>
    <row r="21">
      <c r="A21" t="n">
        <v>20</v>
      </c>
      <c r="B21" t="inlineStr">
        <is>
          <t>Bathroom</t>
        </is>
      </c>
      <c r="C21" s="2" t="inlineStr">
        <is>
          <t>Tear out non-salvageable tile floor</t>
        </is>
      </c>
      <c r="D21" t="inlineStr">
        <is>
          <t>SF</t>
        </is>
      </c>
      <c r="E21" t="n">
        <v>16</v>
      </c>
      <c r="F21" s="3" t="n">
        <v>5.65</v>
      </c>
      <c r="G21" s="3" t="n">
        <v>90.40000000000001</v>
      </c>
      <c r="H21" s="3" t="n">
        <v>0.28</v>
      </c>
      <c r="I21" s="3" t="n">
        <v>90.68000000000001</v>
      </c>
      <c r="K21" s="3" t="n">
        <v>90.68000000000001</v>
      </c>
      <c r="L21" s="3" t="n">
        <v>90.68000000000001</v>
      </c>
      <c r="M21" t="inlineStr">
        <is>
          <t>✓ Match</t>
        </is>
      </c>
    </row>
    <row r="22">
      <c r="A22" t="n">
        <v>21</v>
      </c>
      <c r="B22" t="inlineStr">
        <is>
          <t>Bathroom</t>
        </is>
      </c>
      <c r="C22" s="2" t="inlineStr">
        <is>
          <t>Tear out non-salvageable shower tile &amp; bag for disposal</t>
        </is>
      </c>
      <c r="D22" t="inlineStr">
        <is>
          <t>SF</t>
        </is>
      </c>
      <c r="E22" t="n">
        <v>4</v>
      </c>
      <c r="F22" s="3" t="n">
        <v>5.65</v>
      </c>
      <c r="G22" s="3" t="n">
        <v>22.6</v>
      </c>
      <c r="H22" s="3" t="n">
        <v>0.07000000000000001</v>
      </c>
      <c r="I22" s="3" t="n">
        <v>22.67</v>
      </c>
      <c r="K22" s="3" t="n">
        <v>22.67</v>
      </c>
      <c r="L22" s="3" t="n">
        <v>22.67</v>
      </c>
      <c r="M22" t="inlineStr">
        <is>
          <t>✓ Match</t>
        </is>
      </c>
    </row>
    <row r="23">
      <c r="A23" t="n">
        <v>22</v>
      </c>
      <c r="B23" t="inlineStr">
        <is>
          <t>Bathroom</t>
        </is>
      </c>
      <c r="C23" s="2" t="inlineStr">
        <is>
          <t>Tear out wet drywall, cleanup, bag, per LF - up to 2' tall</t>
        </is>
      </c>
      <c r="D23" t="inlineStr">
        <is>
          <t>LF</t>
        </is>
      </c>
      <c r="E23" t="n">
        <v>2</v>
      </c>
      <c r="F23" s="3" t="n">
        <v>5.55</v>
      </c>
      <c r="G23" s="3" t="n">
        <v>11.1</v>
      </c>
      <c r="H23" s="3" t="n">
        <v>0.06</v>
      </c>
      <c r="I23" s="3" t="n">
        <v>11.16</v>
      </c>
      <c r="K23" s="3" t="n">
        <v>11.16</v>
      </c>
      <c r="L23" s="3" t="n">
        <v>11.16</v>
      </c>
      <c r="M23" t="inlineStr">
        <is>
          <t>✓ Match</t>
        </is>
      </c>
    </row>
    <row r="24">
      <c r="A24" t="n">
        <v>23</v>
      </c>
      <c r="B24" t="inlineStr">
        <is>
          <t>Bathroom</t>
        </is>
      </c>
      <c r="C24" s="2" t="inlineStr">
        <is>
          <t>HEPA Vacuuming - Light - (per SF SF)</t>
        </is>
      </c>
      <c r="D24" t="inlineStr">
        <is>
          <t>SF</t>
        </is>
      </c>
      <c r="E24" t="n">
        <v>30</v>
      </c>
      <c r="F24" s="3" t="n">
        <v>0.53</v>
      </c>
      <c r="G24" s="3" t="n">
        <v>15.9</v>
      </c>
      <c r="H24" s="3" t="n">
        <v>0</v>
      </c>
      <c r="I24" s="3" t="n">
        <v>15.9</v>
      </c>
      <c r="K24" s="3" t="n">
        <v>15.9</v>
      </c>
      <c r="L24" s="3" t="n">
        <v>15.9</v>
      </c>
      <c r="M24" t="inlineStr">
        <is>
          <t>✓ Match</t>
        </is>
      </c>
    </row>
    <row r="25">
      <c r="A25" t="n">
        <v>24</v>
      </c>
      <c r="B25" t="inlineStr">
        <is>
          <t>Bathroom</t>
        </is>
      </c>
      <c r="C25" s="2" t="inlineStr">
        <is>
          <t>Clean floor</t>
        </is>
      </c>
      <c r="D25" t="inlineStr">
        <is>
          <t>SF</t>
        </is>
      </c>
      <c r="E25" t="n">
        <v>30</v>
      </c>
      <c r="F25" s="3" t="n">
        <v>0.67</v>
      </c>
      <c r="G25" s="3" t="n">
        <v>20.1</v>
      </c>
      <c r="H25" s="3" t="n">
        <v>0.02</v>
      </c>
      <c r="I25" s="3" t="n">
        <v>20.12</v>
      </c>
      <c r="K25" s="3" t="n">
        <v>20.12</v>
      </c>
      <c r="L25" s="3" t="n">
        <v>20.12</v>
      </c>
      <c r="M25" t="inlineStr">
        <is>
          <t>✓ Match</t>
        </is>
      </c>
    </row>
    <row r="26">
      <c r="A26" t="n">
        <v>25</v>
      </c>
      <c r="B26" t="inlineStr">
        <is>
          <t>Bathroom</t>
        </is>
      </c>
      <c r="C26" s="2" t="inlineStr">
        <is>
          <t>Clean</t>
        </is>
      </c>
      <c r="D26" t="inlineStr">
        <is>
          <t>SF</t>
        </is>
      </c>
      <c r="E26" t="n">
        <v>24</v>
      </c>
      <c r="F26" s="3" t="n">
        <v>0.61</v>
      </c>
      <c r="G26" s="3" t="n">
        <v>14.64</v>
      </c>
      <c r="H26" s="3" t="n">
        <v>0.02</v>
      </c>
      <c r="I26" s="3" t="n">
        <v>14.66</v>
      </c>
      <c r="K26" s="3" t="n">
        <v>14.66</v>
      </c>
      <c r="L26" s="3" t="n">
        <v>14.66</v>
      </c>
      <c r="M26" t="inlineStr">
        <is>
          <t>✓ Match</t>
        </is>
      </c>
    </row>
    <row r="27">
      <c r="A27" t="n">
        <v>26</v>
      </c>
      <c r="B27" t="inlineStr">
        <is>
          <t>Bathroom</t>
        </is>
      </c>
      <c r="C27" s="2" t="inlineStr">
        <is>
          <t>Apply plant-based anti-microbial agent to the surface area</t>
        </is>
      </c>
      <c r="D27" t="inlineStr">
        <is>
          <t>SF</t>
        </is>
      </c>
      <c r="E27" t="n">
        <v>1</v>
      </c>
      <c r="F27" s="3" t="n">
        <v>0.43</v>
      </c>
      <c r="G27" s="3" t="n">
        <v>0.43</v>
      </c>
      <c r="H27" s="3" t="n">
        <v>0.01</v>
      </c>
      <c r="I27" s="3" t="n">
        <v>0.44</v>
      </c>
      <c r="K27" s="3" t="n">
        <v>0.44</v>
      </c>
      <c r="L27" s="3" t="n">
        <v>0.44</v>
      </c>
      <c r="M27" t="inlineStr">
        <is>
          <t>✓ Match</t>
        </is>
      </c>
    </row>
    <row r="28">
      <c r="A28" t="n">
        <v>27</v>
      </c>
      <c r="B28" t="inlineStr">
        <is>
          <t>Laundry Room</t>
        </is>
      </c>
      <c r="C28" s="2" t="inlineStr">
        <is>
          <t>Containment</t>
        </is>
      </c>
      <c r="D28" t="inlineStr">
        <is>
          <t>SF</t>
        </is>
      </c>
      <c r="E28" t="n">
        <v>24</v>
      </c>
      <c r="F28" s="3" t="n">
        <v>1.35</v>
      </c>
      <c r="G28" s="3" t="n">
        <v>32.40000000000001</v>
      </c>
      <c r="H28" s="3" t="n">
        <v>0.35</v>
      </c>
      <c r="I28" s="3" t="n">
        <v>32.75000000000001</v>
      </c>
      <c r="K28" s="3" t="n">
        <v>32.75000000000001</v>
      </c>
      <c r="L28" s="3" t="n">
        <v>32.75</v>
      </c>
      <c r="M28" t="inlineStr">
        <is>
          <t>✓ Match</t>
        </is>
      </c>
    </row>
    <row r="29">
      <c r="A29" t="n">
        <v>28</v>
      </c>
      <c r="B29" t="inlineStr">
        <is>
          <t>Laundry Room</t>
        </is>
      </c>
      <c r="C29" s="2" t="inlineStr">
        <is>
          <t>Ducting - lay-flat - Large</t>
        </is>
      </c>
      <c r="D29" t="inlineStr">
        <is>
          <t>LF</t>
        </is>
      </c>
      <c r="E29" t="n">
        <v>16</v>
      </c>
      <c r="F29" s="3" t="n">
        <v>0.59</v>
      </c>
      <c r="G29" s="3" t="n">
        <v>9.44</v>
      </c>
      <c r="H29" s="3" t="n">
        <v>0.68</v>
      </c>
      <c r="I29" s="3" t="n">
        <v>10.12</v>
      </c>
      <c r="K29" s="3" t="n">
        <v>10.12</v>
      </c>
      <c r="L29" s="3" t="n">
        <v>10.12</v>
      </c>
      <c r="M29" t="inlineStr">
        <is>
          <t>✓ Match</t>
        </is>
      </c>
    </row>
    <row r="30">
      <c r="A30" t="n">
        <v>29</v>
      </c>
      <c r="B30" t="inlineStr">
        <is>
          <t>Laundry Room</t>
        </is>
      </c>
      <c r="C30" s="2" t="inlineStr">
        <is>
          <t>Tear out cabinetry - upper (wall) units</t>
        </is>
      </c>
      <c r="D30" t="inlineStr">
        <is>
          <t>LF</t>
        </is>
      </c>
      <c r="E30" t="n">
        <v>2</v>
      </c>
      <c r="F30" s="3" t="n">
        <v>14.22</v>
      </c>
      <c r="G30" s="3" t="n">
        <v>28.44</v>
      </c>
      <c r="H30" s="3" t="n">
        <v>0</v>
      </c>
      <c r="I30" s="3" t="n">
        <v>28.44</v>
      </c>
      <c r="K30" s="3" t="n">
        <v>28.44</v>
      </c>
      <c r="L30" s="3" t="n">
        <v>28.44</v>
      </c>
      <c r="M30" t="inlineStr">
        <is>
          <t>✓ Match</t>
        </is>
      </c>
    </row>
    <row r="31">
      <c r="A31" t="n">
        <v>30</v>
      </c>
      <c r="B31" t="inlineStr">
        <is>
          <t>Laundry Room</t>
        </is>
      </c>
      <c r="C31" s="2" t="inlineStr">
        <is>
          <t>Tear out trim and bag for disposal - up to Cat 3</t>
        </is>
      </c>
      <c r="D31" t="inlineStr">
        <is>
          <t>LF</t>
        </is>
      </c>
      <c r="E31" t="n">
        <v>14</v>
      </c>
      <c r="F31" s="3" t="n">
        <v>1.4</v>
      </c>
      <c r="G31" s="3" t="n">
        <v>19.6</v>
      </c>
      <c r="H31" s="3" t="n">
        <v>0.22</v>
      </c>
      <c r="I31" s="3" t="n">
        <v>19.82</v>
      </c>
      <c r="K31" s="3" t="n">
        <v>19.82</v>
      </c>
      <c r="L31" s="3" t="n">
        <v>19.82</v>
      </c>
      <c r="M31" t="inlineStr">
        <is>
          <t>✓ Match</t>
        </is>
      </c>
    </row>
    <row r="32">
      <c r="A32" t="n">
        <v>31</v>
      </c>
      <c r="B32" t="inlineStr">
        <is>
          <t>Laundry Room</t>
        </is>
      </c>
      <c r="C32" s="2" t="inlineStr">
        <is>
          <t>Tear out wet drywall, cleanup, bag for disposal</t>
        </is>
      </c>
      <c r="D32" t="inlineStr">
        <is>
          <t>SF</t>
        </is>
      </c>
      <c r="E32" t="n">
        <v>24</v>
      </c>
      <c r="F32" s="3" t="n">
        <v>1.48</v>
      </c>
      <c r="G32" s="3" t="n">
        <v>35.52</v>
      </c>
      <c r="H32" s="3" t="n">
        <v>0.35</v>
      </c>
      <c r="I32" s="3" t="n">
        <v>35.87</v>
      </c>
      <c r="K32" s="3" t="n">
        <v>35.87</v>
      </c>
      <c r="L32" s="3" t="n">
        <v>35.87</v>
      </c>
      <c r="M32" t="inlineStr">
        <is>
          <t>✓ Match</t>
        </is>
      </c>
    </row>
    <row r="33">
      <c r="A33" t="n">
        <v>32</v>
      </c>
      <c r="B33" t="inlineStr">
        <is>
          <t>Laundry Room</t>
        </is>
      </c>
      <c r="C33" s="2" t="inlineStr">
        <is>
          <t>HEPA Vacuuming - Light - (per SF SF)</t>
        </is>
      </c>
      <c r="D33" t="inlineStr">
        <is>
          <t>SF</t>
        </is>
      </c>
      <c r="E33" t="n">
        <v>30</v>
      </c>
      <c r="F33" s="3" t="n">
        <v>0.53</v>
      </c>
      <c r="G33" s="3" t="n">
        <v>15.9</v>
      </c>
      <c r="H33" s="3" t="n">
        <v>0</v>
      </c>
      <c r="I33" s="3" t="n">
        <v>15.9</v>
      </c>
      <c r="K33" s="3" t="n">
        <v>15.9</v>
      </c>
      <c r="L33" s="3" t="n">
        <v>15.9</v>
      </c>
      <c r="M33" t="inlineStr">
        <is>
          <t>✓ Match</t>
        </is>
      </c>
    </row>
    <row r="34">
      <c r="A34" t="n">
        <v>33</v>
      </c>
      <c r="B34" t="inlineStr">
        <is>
          <t>Laundry Room</t>
        </is>
      </c>
      <c r="C34" s="2" t="inlineStr">
        <is>
          <t>Clean floor</t>
        </is>
      </c>
      <c r="D34" t="inlineStr">
        <is>
          <t>SF</t>
        </is>
      </c>
      <c r="E34" t="n">
        <v>30</v>
      </c>
      <c r="F34" s="3" t="n">
        <v>0.67</v>
      </c>
      <c r="G34" s="3" t="n">
        <v>20.1</v>
      </c>
      <c r="H34" s="3" t="n">
        <v>0.02</v>
      </c>
      <c r="I34" s="3" t="n">
        <v>20.12</v>
      </c>
      <c r="K34" s="3" t="n">
        <v>20.12</v>
      </c>
      <c r="L34" s="3" t="n">
        <v>20.12</v>
      </c>
      <c r="M34" t="inlineStr">
        <is>
          <t>✓ Match</t>
        </is>
      </c>
    </row>
    <row r="35">
      <c r="A35" t="n">
        <v>34</v>
      </c>
      <c r="B35" t="inlineStr">
        <is>
          <t>Laundry Room</t>
        </is>
      </c>
      <c r="C35" s="2" t="inlineStr">
        <is>
          <t>Clean</t>
        </is>
      </c>
      <c r="D35" t="inlineStr">
        <is>
          <t>SF</t>
        </is>
      </c>
      <c r="E35" t="n">
        <v>24</v>
      </c>
      <c r="F35" s="3" t="n">
        <v>0.61</v>
      </c>
      <c r="G35" s="3" t="n">
        <v>14.64</v>
      </c>
      <c r="H35" s="3" t="n">
        <v>0.02</v>
      </c>
      <c r="I35" s="3" t="n">
        <v>14.66</v>
      </c>
      <c r="K35" s="3" t="n">
        <v>14.66</v>
      </c>
      <c r="L35" s="3" t="n">
        <v>14.66</v>
      </c>
      <c r="M35" t="inlineStr">
        <is>
          <t>✓ Match</t>
        </is>
      </c>
    </row>
    <row r="36">
      <c r="A36" t="n">
        <v>35</v>
      </c>
      <c r="B36" t="inlineStr">
        <is>
          <t>Laundry Room</t>
        </is>
      </c>
      <c r="C36" s="2" t="inlineStr">
        <is>
          <t>Apply plant-based anti-microbial agent to the surface area</t>
        </is>
      </c>
      <c r="D36" t="inlineStr">
        <is>
          <t>SF</t>
        </is>
      </c>
      <c r="E36" t="n">
        <v>1</v>
      </c>
      <c r="F36" s="3" t="n">
        <v>0.43</v>
      </c>
      <c r="G36" s="3" t="n">
        <v>0.43</v>
      </c>
      <c r="H36" s="3" t="n">
        <v>0.01</v>
      </c>
      <c r="I36" s="3" t="n">
        <v>0.44</v>
      </c>
      <c r="K36" s="3" t="n">
        <v>0.44</v>
      </c>
      <c r="L36" s="3" t="n">
        <v>0.44</v>
      </c>
      <c r="M36" t="inlineStr">
        <is>
          <t>✓ Match</t>
        </is>
      </c>
    </row>
    <row r="37">
      <c r="A37" t="n">
        <v>36</v>
      </c>
      <c r="B37" t="inlineStr">
        <is>
          <t>Hallway</t>
        </is>
      </c>
      <c r="C37" s="2" t="inlineStr">
        <is>
          <t>Tear out trim and bag for disposal - up to Cat 3</t>
        </is>
      </c>
      <c r="D37" t="inlineStr">
        <is>
          <t>LF</t>
        </is>
      </c>
      <c r="E37" t="n">
        <v>7</v>
      </c>
      <c r="F37" s="3" t="n">
        <v>1.4</v>
      </c>
      <c r="G37" s="3" t="n">
        <v>9.799999999999999</v>
      </c>
      <c r="H37" s="3" t="n">
        <v>0.11</v>
      </c>
      <c r="I37" s="3" t="n">
        <v>9.909999999999998</v>
      </c>
      <c r="K37" s="3" t="n">
        <v>9.909999999999998</v>
      </c>
      <c r="L37" s="3" t="n">
        <v>9.91</v>
      </c>
      <c r="M37" t="inlineStr">
        <is>
          <t>✓ Match</t>
        </is>
      </c>
    </row>
    <row r="38">
      <c r="A38" t="n">
        <v>37</v>
      </c>
      <c r="B38" t="inlineStr">
        <is>
          <t>Hallway</t>
        </is>
      </c>
      <c r="C38" s="2" t="inlineStr">
        <is>
          <t>Tear out wet drywall, cleanup, bag, per LF - up to 2' tall</t>
        </is>
      </c>
      <c r="D38" t="inlineStr">
        <is>
          <t>LF</t>
        </is>
      </c>
      <c r="E38" t="n">
        <v>2</v>
      </c>
      <c r="F38" s="3" t="n">
        <v>5.55</v>
      </c>
      <c r="G38" s="3" t="n">
        <v>11.1</v>
      </c>
      <c r="H38" s="3" t="n">
        <v>0.06</v>
      </c>
      <c r="I38" s="3" t="n">
        <v>11.16</v>
      </c>
      <c r="K38" s="3" t="n">
        <v>11.16</v>
      </c>
      <c r="L38" s="3" t="n">
        <v>11.16</v>
      </c>
      <c r="M38" t="inlineStr">
        <is>
          <t>✓ Match</t>
        </is>
      </c>
    </row>
    <row r="39">
      <c r="A39" t="n">
        <v>38</v>
      </c>
      <c r="B39" t="inlineStr">
        <is>
          <t>Hallway</t>
        </is>
      </c>
      <c r="C39" s="2" t="inlineStr">
        <is>
          <t>Tear out baseboard and bag for disposal - up to Cat 3</t>
        </is>
      </c>
      <c r="D39" t="inlineStr">
        <is>
          <t>LF</t>
        </is>
      </c>
      <c r="E39" t="n">
        <v>8</v>
      </c>
      <c r="F39" s="3" t="n">
        <v>1.4</v>
      </c>
      <c r="G39" s="3" t="n">
        <v>11.2</v>
      </c>
      <c r="H39" s="3" t="n">
        <v>0.13</v>
      </c>
      <c r="I39" s="3" t="n">
        <v>11.33</v>
      </c>
      <c r="K39" s="3" t="n">
        <v>11.33</v>
      </c>
      <c r="L39" s="3" t="n">
        <v>11.33</v>
      </c>
      <c r="M39" t="inlineStr">
        <is>
          <t>✓ Match</t>
        </is>
      </c>
    </row>
    <row r="40">
      <c r="A40" t="n">
        <v>39</v>
      </c>
      <c r="B40" t="inlineStr">
        <is>
          <t>Hallway</t>
        </is>
      </c>
      <c r="C40" s="2" t="inlineStr">
        <is>
          <t>HEPA Vacuuming - Light - (per SF SF)</t>
        </is>
      </c>
      <c r="D40" t="inlineStr">
        <is>
          <t>SF</t>
        </is>
      </c>
      <c r="E40" t="n">
        <v>6</v>
      </c>
      <c r="F40" s="3" t="n">
        <v>0.53</v>
      </c>
      <c r="G40" s="3" t="n">
        <v>3.18</v>
      </c>
      <c r="H40" s="3" t="n">
        <v>0</v>
      </c>
      <c r="I40" s="3" t="n">
        <v>3.18</v>
      </c>
      <c r="K40" s="3" t="n">
        <v>3.18</v>
      </c>
      <c r="L40" s="3" t="n">
        <v>3.18</v>
      </c>
      <c r="M40" t="inlineStr">
        <is>
          <t>✓ Match</t>
        </is>
      </c>
    </row>
    <row r="41">
      <c r="A41" t="n">
        <v>40</v>
      </c>
      <c r="B41" t="inlineStr">
        <is>
          <t>Hallway</t>
        </is>
      </c>
      <c r="C41" s="2" t="inlineStr">
        <is>
          <t>Clean floor</t>
        </is>
      </c>
      <c r="D41" t="inlineStr">
        <is>
          <t>SF</t>
        </is>
      </c>
      <c r="E41" t="n">
        <v>6</v>
      </c>
      <c r="F41" s="3" t="n">
        <v>0.67</v>
      </c>
      <c r="G41" s="3" t="n">
        <v>4.02</v>
      </c>
      <c r="H41" s="3" t="n">
        <v>0</v>
      </c>
      <c r="I41" s="3" t="n">
        <v>4.02</v>
      </c>
      <c r="K41" s="3" t="n">
        <v>4.02</v>
      </c>
      <c r="L41" s="3" t="n">
        <v>4.02</v>
      </c>
      <c r="M41" t="inlineStr">
        <is>
          <t>✓ Match</t>
        </is>
      </c>
    </row>
    <row r="42">
      <c r="A42" t="n">
        <v>41</v>
      </c>
      <c r="B42" t="inlineStr">
        <is>
          <t>Hallway</t>
        </is>
      </c>
      <c r="C42" s="2" t="inlineStr">
        <is>
          <t>Clean</t>
        </is>
      </c>
      <c r="D42" t="inlineStr">
        <is>
          <t>SF</t>
        </is>
      </c>
      <c r="E42" t="n">
        <v>4</v>
      </c>
      <c r="F42" s="3" t="n">
        <v>0.61</v>
      </c>
      <c r="G42" s="3" t="n">
        <v>2.44</v>
      </c>
      <c r="H42" s="3" t="n">
        <v>0</v>
      </c>
      <c r="I42" s="3" t="n">
        <v>2.44</v>
      </c>
      <c r="K42" s="3" t="n">
        <v>2.44</v>
      </c>
      <c r="L42" s="3" t="n">
        <v>2.44</v>
      </c>
      <c r="M42" t="inlineStr">
        <is>
          <t>✓ Match</t>
        </is>
      </c>
    </row>
    <row r="43">
      <c r="A43" t="n">
        <v>42</v>
      </c>
      <c r="B43" t="inlineStr">
        <is>
          <t>Hallway</t>
        </is>
      </c>
      <c r="C43" s="2" t="inlineStr">
        <is>
          <t>Apply plant-based anti-microbial agent to the surface area</t>
        </is>
      </c>
      <c r="D43" t="inlineStr">
        <is>
          <t>SF</t>
        </is>
      </c>
      <c r="E43" t="n">
        <v>1</v>
      </c>
      <c r="F43" s="3" t="n">
        <v>0.43</v>
      </c>
      <c r="G43" s="3" t="n">
        <v>0.43</v>
      </c>
      <c r="H43" s="3" t="n">
        <v>0.01</v>
      </c>
      <c r="I43" s="3" t="n">
        <v>0.44</v>
      </c>
      <c r="K43" s="3" t="n">
        <v>0.44</v>
      </c>
      <c r="L43" s="3" t="n">
        <v>0.44</v>
      </c>
      <c r="M43" t="inlineStr">
        <is>
          <t>✓ Match</t>
        </is>
      </c>
    </row>
    <row r="44">
      <c r="A44" t="n">
        <v>43</v>
      </c>
      <c r="B44" t="inlineStr">
        <is>
          <t>Equipment</t>
        </is>
      </c>
      <c r="C44" s="2" t="inlineStr">
        <is>
          <t>Air Mover (per Calendar Day) - No Monitoring</t>
        </is>
      </c>
      <c r="D44" t="inlineStr">
        <is>
          <t>EA</t>
        </is>
      </c>
      <c r="E44" t="n">
        <v>10</v>
      </c>
      <c r="F44" s="3" t="n">
        <v>27.56</v>
      </c>
      <c r="G44" s="3" t="n">
        <v>275.6</v>
      </c>
      <c r="H44" s="3" t="n">
        <v>0</v>
      </c>
      <c r="I44" s="3" t="n">
        <v>275.6</v>
      </c>
      <c r="K44" s="3" t="n">
        <v>275.6</v>
      </c>
      <c r="L44" s="3" t="n">
        <v>275.6</v>
      </c>
      <c r="M44" t="inlineStr">
        <is>
          <t>✓ Match</t>
        </is>
      </c>
    </row>
    <row r="45">
      <c r="A45" t="n">
        <v>44</v>
      </c>
      <c r="B45" t="inlineStr">
        <is>
          <t>Equipment</t>
        </is>
      </c>
      <c r="C45" s="2" t="inlineStr">
        <is>
          <t>Air Mover (per Calendar Day) - No Monitoring</t>
        </is>
      </c>
      <c r="D45" t="inlineStr">
        <is>
          <t>EA</t>
        </is>
      </c>
      <c r="E45" t="n">
        <v>7</v>
      </c>
      <c r="F45" s="3" t="n">
        <v>27.56</v>
      </c>
      <c r="G45" s="3" t="n">
        <v>192.92</v>
      </c>
      <c r="H45" s="3" t="n">
        <v>0</v>
      </c>
      <c r="I45" s="3" t="n">
        <v>192.92</v>
      </c>
      <c r="K45" s="3" t="n">
        <v>192.92</v>
      </c>
      <c r="L45" s="3" t="n">
        <v>192.92</v>
      </c>
      <c r="M45" t="inlineStr">
        <is>
          <t>✓ Match</t>
        </is>
      </c>
    </row>
    <row r="46">
      <c r="A46" t="n">
        <v>45</v>
      </c>
      <c r="B46" t="inlineStr">
        <is>
          <t>Equipment</t>
        </is>
      </c>
      <c r="C46" s="2" t="inlineStr">
        <is>
          <t>Dehumidifier Large (per Calendar Day) - No Monitoring</t>
        </is>
      </c>
      <c r="D46" t="inlineStr">
        <is>
          <t>EA</t>
        </is>
      </c>
      <c r="E46" t="n">
        <v>14</v>
      </c>
      <c r="F46" s="3" t="n">
        <v>82.44</v>
      </c>
      <c r="G46" s="3" t="n">
        <v>1154.16</v>
      </c>
      <c r="H46" s="3" t="n">
        <v>0</v>
      </c>
      <c r="I46" s="3" t="n">
        <v>1154.16</v>
      </c>
      <c r="K46" s="3" t="n">
        <v>1154.16</v>
      </c>
      <c r="L46" s="3" t="n">
        <v>1154.16</v>
      </c>
      <c r="M46" t="inlineStr">
        <is>
          <t>✓ Match</t>
        </is>
      </c>
    </row>
    <row r="47">
      <c r="A47" t="n">
        <v>46</v>
      </c>
      <c r="B47" t="inlineStr">
        <is>
          <t>Equipment</t>
        </is>
      </c>
      <c r="C47" s="2" t="inlineStr">
        <is>
          <t>Dehumidifier Large (per Calendar Day) - No Monitoring</t>
        </is>
      </c>
      <c r="D47" t="inlineStr">
        <is>
          <t>EA</t>
        </is>
      </c>
      <c r="E47" t="n">
        <v>7</v>
      </c>
      <c r="F47" s="3" t="n">
        <v>82.44</v>
      </c>
      <c r="G47" s="3" t="n">
        <v>577.0799999999999</v>
      </c>
      <c r="H47" s="3" t="n">
        <v>0</v>
      </c>
      <c r="I47" s="3" t="n">
        <v>577.0799999999999</v>
      </c>
      <c r="K47" s="3" t="n">
        <v>577.0799999999999</v>
      </c>
      <c r="L47" s="3" t="n">
        <v>577.08</v>
      </c>
      <c r="M47" t="inlineStr">
        <is>
          <t>✓ Match</t>
        </is>
      </c>
    </row>
    <row r="48">
      <c r="A48" t="n">
        <v>47</v>
      </c>
      <c r="B48" t="inlineStr">
        <is>
          <t>Equipment</t>
        </is>
      </c>
      <c r="C48" s="2" t="inlineStr">
        <is>
          <t>Negative air fan/ Air Scrubber</t>
        </is>
      </c>
      <c r="D48" t="inlineStr">
        <is>
          <t>DA</t>
        </is>
      </c>
      <c r="E48" t="n">
        <v>14</v>
      </c>
      <c r="F48" s="3" t="n">
        <v>81.14</v>
      </c>
      <c r="G48" s="3" t="n">
        <v>1135.96</v>
      </c>
      <c r="H48" s="3" t="n">
        <v>0</v>
      </c>
      <c r="I48" s="3" t="n">
        <v>1135.96</v>
      </c>
      <c r="K48" s="3" t="n">
        <v>1135.96</v>
      </c>
      <c r="L48" s="3" t="n">
        <v>1135.96</v>
      </c>
      <c r="M48" t="inlineStr">
        <is>
          <t>✓ Match</t>
        </is>
      </c>
    </row>
    <row r="49">
      <c r="A49" t="n">
        <v>48</v>
      </c>
      <c r="B49" t="inlineStr">
        <is>
          <t>Equipment</t>
        </is>
      </c>
      <c r="C49" s="2" t="inlineStr">
        <is>
          <t>Negative air fan/ Air Scrubber</t>
        </is>
      </c>
      <c r="D49" t="inlineStr">
        <is>
          <t>DA</t>
        </is>
      </c>
      <c r="E49" t="n">
        <v>7</v>
      </c>
      <c r="F49" s="3" t="n">
        <v>81.14</v>
      </c>
      <c r="G49" s="3" t="n">
        <v>567.98</v>
      </c>
      <c r="H49" s="3" t="n">
        <v>0</v>
      </c>
      <c r="I49" s="3" t="n">
        <v>567.98</v>
      </c>
      <c r="K49" s="3" t="n">
        <v>567.98</v>
      </c>
      <c r="L49" s="3" t="n">
        <v>567.98</v>
      </c>
      <c r="M49" t="inlineStr">
        <is>
          <t>✓ Match</t>
        </is>
      </c>
    </row>
    <row r="50">
      <c r="A50" t="n">
        <v>49</v>
      </c>
      <c r="B50" t="inlineStr">
        <is>
          <t>Equipment</t>
        </is>
      </c>
      <c r="C50" s="2" t="inlineStr">
        <is>
          <t>Wall Cavity drying -Dctd type (per DA Calendar Day) - No Monitoring</t>
        </is>
      </c>
      <c r="D50" t="inlineStr">
        <is>
          <t>DA</t>
        </is>
      </c>
      <c r="E50" t="n">
        <v>15</v>
      </c>
      <c r="F50" s="3" t="n">
        <v>68.37</v>
      </c>
      <c r="G50" s="3" t="n">
        <v>1025.55</v>
      </c>
      <c r="H50" s="3" t="n">
        <v>0</v>
      </c>
      <c r="I50" s="3" t="n">
        <v>1025.55</v>
      </c>
      <c r="K50" s="3" t="n">
        <v>1025.55</v>
      </c>
      <c r="L50" s="3" t="n">
        <v>1025.55</v>
      </c>
      <c r="M50" t="inlineStr">
        <is>
          <t>✓ Match</t>
        </is>
      </c>
    </row>
    <row r="51">
      <c r="A51" t="n">
        <v>50</v>
      </c>
      <c r="B51" t="inlineStr">
        <is>
          <t>Equipment</t>
        </is>
      </c>
      <c r="C51" s="2" t="inlineStr">
        <is>
          <t>Add for HEPA filter (for negative air exhaust fan)</t>
        </is>
      </c>
      <c r="D51" t="inlineStr">
        <is>
          <t>EA</t>
        </is>
      </c>
      <c r="E51" t="n">
        <v>3</v>
      </c>
      <c r="F51" s="3" t="n">
        <v>243.65</v>
      </c>
      <c r="G51" s="3" t="n">
        <v>730.95</v>
      </c>
      <c r="H51" s="3" t="n">
        <v>48.84</v>
      </c>
      <c r="I51" s="3" t="n">
        <v>779.7900000000001</v>
      </c>
      <c r="K51" s="3" t="n">
        <v>779.7900000000001</v>
      </c>
      <c r="L51" s="3" t="n">
        <v>779.79</v>
      </c>
      <c r="M51" t="inlineStr">
        <is>
          <t>✓ Match</t>
        </is>
      </c>
    </row>
    <row r="52">
      <c r="A52" t="n">
        <v>51</v>
      </c>
      <c r="B52" t="inlineStr">
        <is>
          <t>Equipment</t>
        </is>
      </c>
      <c r="C52" s="2" t="inlineStr">
        <is>
          <t>Add for HEPA filter (for canister/backpack vacuums)</t>
        </is>
      </c>
      <c r="D52" t="inlineStr">
        <is>
          <t>EA</t>
        </is>
      </c>
      <c r="E52" t="n">
        <v>1</v>
      </c>
      <c r="F52" s="3" t="n">
        <v>104.42</v>
      </c>
      <c r="G52" s="3" t="n">
        <v>104.42</v>
      </c>
      <c r="H52" s="3" t="n">
        <v>6.19</v>
      </c>
      <c r="I52" s="3" t="n">
        <v>110.61</v>
      </c>
      <c r="K52" s="3" t="n">
        <v>110.61</v>
      </c>
      <c r="L52" s="3" t="n">
        <v>110.61</v>
      </c>
      <c r="M52" t="inlineStr">
        <is>
          <t>✓ Match</t>
        </is>
      </c>
    </row>
    <row r="54">
      <c r="A54" s="4" t="inlineStr">
        <is>
          <t>TOTALS</t>
        </is>
      </c>
      <c r="G54" s="5" t="n">
        <v>10692.765</v>
      </c>
      <c r="H54" s="5" t="n">
        <v>64.51000000000001</v>
      </c>
      <c r="I54" s="5" t="n">
        <v>10757.275</v>
      </c>
      <c r="K54" s="5" t="n">
        <v>10757.275</v>
      </c>
      <c r="L54" s="5" t="n">
        <v>10757.28</v>
      </c>
    </row>
    <row r="57">
      <c r="B57" s="6" t="inlineStr">
        <is>
          <t>✓</t>
        </is>
      </c>
      <c r="C57" s="7" t="inlineStr">
        <is>
          <t>COVERAGE SUMMARY</t>
        </is>
      </c>
    </row>
    <row r="58">
      <c r="C58" s="8" t="inlineStr">
        <is>
          <t>The figures below reflect auto-detected totals from the PDF. Status is informational for basic support.</t>
        </is>
      </c>
    </row>
    <row r="59">
      <c r="D59" s="9" t="inlineStr">
        <is>
          <t>Auto-Detected</t>
        </is>
      </c>
      <c r="E59" s="9" t="inlineStr">
        <is>
          <t>Calculated</t>
        </is>
      </c>
      <c r="F59" s="9" t="inlineStr">
        <is>
          <t>PDF Scraped</t>
        </is>
      </c>
      <c r="G59" s="9" t="inlineStr">
        <is>
          <t>Status</t>
        </is>
      </c>
    </row>
    <row r="60">
      <c r="C60" s="10" t="inlineStr">
        <is>
          <t>Summary for Dwelling</t>
        </is>
      </c>
    </row>
    <row r="61">
      <c r="C61" s="4" t="inlineStr">
        <is>
          <t>Line Item Total</t>
        </is>
      </c>
      <c r="D61" s="11" t="n">
        <v>10692.77</v>
      </c>
      <c r="E61" s="12" t="n">
        <v>10692.77</v>
      </c>
      <c r="F61" s="12" t="n">
        <v>10692.77</v>
      </c>
      <c r="G61" s="13" t="inlineStr">
        <is>
          <t>✓ PDF match</t>
        </is>
      </c>
    </row>
    <row r="62">
      <c r="C62" t="inlineStr">
        <is>
          <t>Material Sales Tax</t>
        </is>
      </c>
      <c r="D62" s="14" t="n">
        <v>64.51000000000001</v>
      </c>
      <c r="F62" s="15" t="n">
        <v>64.51000000000001</v>
      </c>
      <c r="G62" s="13" t="inlineStr">
        <is>
          <t>✓ PDF match</t>
        </is>
      </c>
    </row>
    <row r="63">
      <c r="C63" s="4" t="inlineStr">
        <is>
          <t>Replacement Cost Value</t>
        </is>
      </c>
      <c r="D63" s="11" t="n">
        <v>10757.28</v>
      </c>
      <c r="E63" s="12" t="n">
        <v>10757.28</v>
      </c>
      <c r="F63" s="12" t="n">
        <v>10757.28</v>
      </c>
      <c r="G63" s="13" t="inlineStr">
        <is>
          <t>✓ PDF match</t>
        </is>
      </c>
    </row>
    <row r="64">
      <c r="C64" s="4" t="inlineStr">
        <is>
          <t>Net Claim</t>
        </is>
      </c>
      <c r="D64" s="11" t="n">
        <v>10757.28</v>
      </c>
      <c r="F64" s="12" t="n">
        <v>10757.28</v>
      </c>
      <c r="G64" s="13" t="inlineStr">
        <is>
          <t>✓ PDF match</t>
        </is>
      </c>
    </row>
    <row r="67">
      <c r="C67" s="16" t="inlineStr">
        <is>
          <t>SUMMARY FOR DWELLING - Standardized Labels</t>
        </is>
      </c>
    </row>
    <row r="68">
      <c r="C68" s="8" t="inlineStr">
        <is>
          <t>Ambiguous labels (e.g., "RCV") have been standardized to explicit names like "Total w/Tax+O&amp;P" for clarity.</t>
        </is>
      </c>
    </row>
    <row r="69">
      <c r="C69" t="inlineStr">
        <is>
          <t>Line Item Total (qty*total unit cost only)</t>
        </is>
      </c>
      <c r="D69" s="15" t="n">
        <v>10692.77</v>
      </c>
      <c r="E69" s="15" t="n">
        <v>10692.77</v>
      </c>
      <c r="F69" s="15" t="n">
        <v>10692.77</v>
      </c>
      <c r="G69" s="13" t="inlineStr">
        <is>
          <t>✓ PDF match</t>
        </is>
      </c>
    </row>
    <row r="70">
      <c r="C70" t="inlineStr">
        <is>
          <t>Total Tax</t>
        </is>
      </c>
      <c r="D70" s="15" t="n">
        <v>64.51000000000001</v>
      </c>
      <c r="E70" s="15" t="n">
        <v>64.51000000000001</v>
      </c>
      <c r="G70" s="13" t="inlineStr">
        <is>
          <t>✓ Match</t>
        </is>
      </c>
    </row>
    <row r="71">
      <c r="C71" t="inlineStr">
        <is>
          <t>Line Item Total + Tax</t>
        </is>
      </c>
      <c r="D71" s="15" t="n">
        <v>10757.28</v>
      </c>
      <c r="E71" s="15" t="n">
        <v>10757.28</v>
      </c>
      <c r="G71" s="13" t="inlineStr">
        <is>
          <t>✓ Match</t>
        </is>
      </c>
    </row>
    <row r="73">
      <c r="C73" t="inlineStr">
        <is>
          <t>Total w/Tax</t>
        </is>
      </c>
      <c r="D73" s="15" t="n">
        <v>10757.28</v>
      </c>
      <c r="E73" s="15" t="n">
        <v>10757.28</v>
      </c>
      <c r="F73" s="15" t="n">
        <v>10757.28</v>
      </c>
      <c r="G73" s="13" t="inlineStr">
        <is>
          <t>✓ PDF match</t>
        </is>
      </c>
    </row>
  </sheetData>
  <conditionalFormatting sqref="M2:M52">
    <cfRule type="expression" priority="1" dxfId="0">
      <formula>M2="✓ Match"</formula>
    </cfRule>
    <cfRule type="expression" priority="2" dxfId="1">
      <formula>AND(M2&lt;&gt;"✓ Match",M2&lt;&gt;"N/A")</formula>
    </cfRule>
    <cfRule type="expression" priority="3" dxfId="2">
      <formula>M2="N/A"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7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21.8" customWidth="1" min="6" max="6"/>
    <col width="21.8" customWidth="1" min="7" max="7"/>
    <col width="10.8" customWidth="1" min="8" max="8"/>
    <col width="21.8" customWidth="1" min="9" max="9"/>
    <col width="21.8" customWidth="1" min="10" max="10"/>
    <col width="14" customWidth="1" min="11" max="11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Verify Final</t>
        </is>
      </c>
      <c r="J1" s="4" t="inlineStr">
        <is>
          <t>PDF Total</t>
        </is>
      </c>
      <c r="K1" s="4" t="inlineStr">
        <is>
          <t>Verify Status</t>
        </is>
      </c>
    </row>
    <row r="3">
      <c r="A3" t="inlineStr">
        <is>
          <t>Add for HEPA filter (for canister/backpack vacuums)</t>
        </is>
      </c>
      <c r="B3" t="inlineStr">
        <is>
          <t>EA</t>
        </is>
      </c>
      <c r="C3" t="n">
        <v>1</v>
      </c>
      <c r="D3" s="14" t="n">
        <v>104.42</v>
      </c>
      <c r="E3" s="14" t="n">
        <v>104.42</v>
      </c>
      <c r="F3" s="14" t="n">
        <v>6.19</v>
      </c>
      <c r="G3" s="14" t="n">
        <v>110.61</v>
      </c>
      <c r="I3" s="14" t="n">
        <v>110.61</v>
      </c>
      <c r="J3" s="14" t="n">
        <v>110.61</v>
      </c>
      <c r="K3" t="inlineStr">
        <is>
          <t>✓ Match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3</v>
      </c>
      <c r="D4" s="14" t="n">
        <v>243.65</v>
      </c>
      <c r="E4" s="14" t="n">
        <v>730.95</v>
      </c>
      <c r="F4" s="14" t="n">
        <v>48.84</v>
      </c>
      <c r="G4" s="14" t="n">
        <v>779.7900000000001</v>
      </c>
      <c r="I4" s="14" t="n">
        <v>779.7900000000001</v>
      </c>
      <c r="J4" s="14" t="n">
        <v>779.79</v>
      </c>
      <c r="K4" t="inlineStr">
        <is>
          <t>✓ Match</t>
        </is>
      </c>
    </row>
    <row r="5">
      <c r="A5" t="inlineStr">
        <is>
          <t>Air Mover (per Calendar Day) - No Monitoring</t>
        </is>
      </c>
      <c r="B5" t="inlineStr">
        <is>
          <t>EA</t>
        </is>
      </c>
      <c r="C5" t="n">
        <v>17</v>
      </c>
      <c r="D5" s="14" t="n">
        <v>27.56</v>
      </c>
      <c r="E5" s="14" t="n">
        <v>468.52</v>
      </c>
      <c r="F5" s="14" t="n">
        <v>0</v>
      </c>
      <c r="G5" s="14" t="n">
        <v>468.52</v>
      </c>
      <c r="I5" s="14" t="n">
        <v>468.52</v>
      </c>
      <c r="J5" s="14" t="n">
        <v>468.52</v>
      </c>
      <c r="K5" t="inlineStr">
        <is>
          <t>✓ Match</t>
        </is>
      </c>
    </row>
    <row r="6">
      <c r="A6" t="inlineStr">
        <is>
          <t>Apply plant-based anti-microbial agent to the surface area</t>
        </is>
      </c>
      <c r="B6" t="inlineStr">
        <is>
          <t>SF</t>
        </is>
      </c>
      <c r="C6" t="n">
        <v>4</v>
      </c>
      <c r="D6" s="14" t="n">
        <v>0.43</v>
      </c>
      <c r="E6" s="14" t="n">
        <v>1.72</v>
      </c>
      <c r="F6" s="14" t="n">
        <v>0.04</v>
      </c>
      <c r="G6" s="14" t="n">
        <v>1.76</v>
      </c>
      <c r="I6" s="14" t="n">
        <v>1.76</v>
      </c>
      <c r="J6" s="14" t="n">
        <v>1.76</v>
      </c>
      <c r="K6" t="inlineStr">
        <is>
          <t>✓ Match</t>
        </is>
      </c>
    </row>
    <row r="7">
      <c r="A7" t="inlineStr">
        <is>
          <t>Asbestos Test Fee – Per Additional</t>
        </is>
      </c>
      <c r="B7" t="inlineStr">
        <is>
          <t>EA</t>
        </is>
      </c>
      <c r="C7" t="n">
        <v>5</v>
      </c>
      <c r="D7" s="14" t="n">
        <v>86.79000000000001</v>
      </c>
      <c r="E7" s="14" t="n">
        <v>433.95</v>
      </c>
      <c r="F7" s="14" t="n">
        <v>0</v>
      </c>
      <c r="G7" s="14" t="n">
        <v>433.95</v>
      </c>
      <c r="I7" s="14" t="n">
        <v>433.95</v>
      </c>
      <c r="J7" s="14" t="n">
        <v>433.95</v>
      </c>
      <c r="K7" t="inlineStr">
        <is>
          <t>✓ Match</t>
        </is>
      </c>
    </row>
    <row r="8">
      <c r="A8" t="inlineStr">
        <is>
          <t>Asbestos test fee - full service</t>
        </is>
      </c>
      <c r="B8" t="inlineStr">
        <is>
          <t>EA</t>
        </is>
      </c>
      <c r="C8" t="n">
        <v>1</v>
      </c>
      <c r="D8" s="14" t="n">
        <v>392.2</v>
      </c>
      <c r="E8" s="14" t="n">
        <v>392.2</v>
      </c>
      <c r="F8" s="14" t="n">
        <v>0</v>
      </c>
      <c r="G8" s="14" t="n">
        <v>392.2</v>
      </c>
      <c r="I8" s="14" t="n">
        <v>392.2</v>
      </c>
      <c r="J8" s="14" t="n">
        <v>392.2</v>
      </c>
      <c r="K8" t="inlineStr">
        <is>
          <t>✓ Match</t>
        </is>
      </c>
    </row>
    <row r="9">
      <c r="A9" t="inlineStr">
        <is>
          <t>Clean</t>
        </is>
      </c>
      <c r="B9" t="inlineStr">
        <is>
          <t>SF</t>
        </is>
      </c>
      <c r="C9" t="n">
        <v>87</v>
      </c>
      <c r="D9" s="14" t="n">
        <v>0.61</v>
      </c>
      <c r="E9" s="14" t="n">
        <v>53.07</v>
      </c>
      <c r="F9" s="14" t="n">
        <v>0.07000000000000001</v>
      </c>
      <c r="G9" s="14" t="n">
        <v>53.14</v>
      </c>
      <c r="I9" s="14" t="n">
        <v>53.14</v>
      </c>
      <c r="J9" s="14" t="n">
        <v>53.14</v>
      </c>
      <c r="K9" t="inlineStr">
        <is>
          <t>✓ Match</t>
        </is>
      </c>
    </row>
    <row r="10">
      <c r="A10" t="inlineStr">
        <is>
          <t>Clean floor</t>
        </is>
      </c>
      <c r="B10" t="inlineStr">
        <is>
          <t>SF</t>
        </is>
      </c>
      <c r="C10" t="n">
        <v>106</v>
      </c>
      <c r="D10" s="14" t="n">
        <v>0.67</v>
      </c>
      <c r="E10" s="14" t="n">
        <v>71.02000000000001</v>
      </c>
      <c r="F10" s="14" t="n">
        <v>0.07000000000000001</v>
      </c>
      <c r="G10" s="14" t="n">
        <v>71.09</v>
      </c>
      <c r="I10" s="14" t="n">
        <v>71.09</v>
      </c>
      <c r="J10" s="14" t="n">
        <v>71.09</v>
      </c>
      <c r="K10" t="inlineStr">
        <is>
          <t>✓ Match</t>
        </is>
      </c>
    </row>
    <row r="11">
      <c r="A11" t="inlineStr">
        <is>
          <t>Cleaning &amp; Remediation - Supervisory - per hr</t>
        </is>
      </c>
      <c r="B11" t="inlineStr">
        <is>
          <t>HR</t>
        </is>
      </c>
      <c r="C11" t="n">
        <v>2</v>
      </c>
      <c r="D11" s="14" t="n">
        <v>76.02</v>
      </c>
      <c r="E11" s="14" t="n">
        <v>152.04</v>
      </c>
      <c r="F11" s="14" t="n">
        <v>0</v>
      </c>
      <c r="G11" s="14" t="n">
        <v>152.04</v>
      </c>
      <c r="I11" s="14" t="n">
        <v>152.04</v>
      </c>
      <c r="J11" s="14" t="n">
        <v>152.04</v>
      </c>
      <c r="K11" t="inlineStr">
        <is>
          <t>✓ Match</t>
        </is>
      </c>
    </row>
    <row r="12">
      <c r="A12" t="inlineStr">
        <is>
          <t>Containment</t>
        </is>
      </c>
      <c r="B12" t="inlineStr">
        <is>
          <t>SF</t>
        </is>
      </c>
      <c r="C12" t="n">
        <v>64</v>
      </c>
      <c r="D12" s="14" t="n">
        <v>1.35</v>
      </c>
      <c r="E12" s="14" t="n">
        <v>86.40000000000001</v>
      </c>
      <c r="F12" s="14" t="n">
        <v>0.9299999999999999</v>
      </c>
      <c r="G12" s="14" t="n">
        <v>87.33000000000001</v>
      </c>
      <c r="I12" s="14" t="n">
        <v>87.33000000000001</v>
      </c>
      <c r="J12" s="14" t="n">
        <v>87.33</v>
      </c>
      <c r="K12" t="inlineStr">
        <is>
          <t>✓ Match</t>
        </is>
      </c>
    </row>
    <row r="13">
      <c r="A13" t="inlineStr">
        <is>
          <t>Dehumidifier Large (per Calendar Day) - No Monitoring</t>
        </is>
      </c>
      <c r="B13" t="inlineStr">
        <is>
          <t>EA</t>
        </is>
      </c>
      <c r="C13" t="n">
        <v>21</v>
      </c>
      <c r="D13" s="14" t="n">
        <v>82.44</v>
      </c>
      <c r="E13" s="14" t="n">
        <v>1731.24</v>
      </c>
      <c r="F13" s="14" t="n">
        <v>0</v>
      </c>
      <c r="G13" s="14" t="n">
        <v>1731.24</v>
      </c>
      <c r="I13" s="14" t="n">
        <v>1731.24</v>
      </c>
      <c r="J13" s="14" t="n">
        <v>1731.24</v>
      </c>
      <c r="K13" t="inlineStr">
        <is>
          <t>✓ Match</t>
        </is>
      </c>
    </row>
    <row r="14">
      <c r="A14" t="inlineStr">
        <is>
          <t>Ducting - lay-flat - Large</t>
        </is>
      </c>
      <c r="B14" t="inlineStr">
        <is>
          <t>LF</t>
        </is>
      </c>
      <c r="C14" t="n">
        <v>24</v>
      </c>
      <c r="D14" s="14" t="n">
        <v>0.59</v>
      </c>
      <c r="E14" s="14" t="n">
        <v>14.16</v>
      </c>
      <c r="F14" s="14" t="n">
        <v>1.02</v>
      </c>
      <c r="G14" s="14" t="n">
        <v>15.18</v>
      </c>
      <c r="I14" s="14" t="n">
        <v>15.18</v>
      </c>
      <c r="J14" s="14" t="n">
        <v>15.18</v>
      </c>
      <c r="K14" t="inlineStr">
        <is>
          <t>✓ Match</t>
        </is>
      </c>
    </row>
    <row r="15">
      <c r="A15" t="inlineStr">
        <is>
          <t>Emergency service call - after business hours</t>
        </is>
      </c>
      <c r="B15" t="inlineStr">
        <is>
          <t>EA</t>
        </is>
      </c>
      <c r="C15" t="n">
        <v>1</v>
      </c>
      <c r="D15" s="14" t="n">
        <v>364.88</v>
      </c>
      <c r="E15" s="14" t="n">
        <v>364.88</v>
      </c>
      <c r="F15" s="14" t="n">
        <v>0</v>
      </c>
      <c r="G15" s="14" t="n">
        <v>364.88</v>
      </c>
      <c r="I15" s="14" t="n">
        <v>364.88</v>
      </c>
      <c r="J15" s="14" t="n">
        <v>364.88</v>
      </c>
      <c r="K15" t="inlineStr">
        <is>
          <t>✓ Match</t>
        </is>
      </c>
    </row>
    <row r="16">
      <c r="A16" t="inlineStr">
        <is>
          <t>Equip. setup, take down &amp; monitoring - after hrs</t>
        </is>
      </c>
      <c r="B16" t="inlineStr">
        <is>
          <t>HR</t>
        </is>
      </c>
      <c r="C16" t="n">
        <v>1.75</v>
      </c>
      <c r="D16" s="14" t="n">
        <v>128.97</v>
      </c>
      <c r="E16" s="14" t="n">
        <v>225.6975</v>
      </c>
      <c r="F16" s="14" t="n">
        <v>0</v>
      </c>
      <c r="G16" s="14" t="n">
        <v>225.6975</v>
      </c>
      <c r="I16" s="14" t="n">
        <v>225.6975</v>
      </c>
      <c r="J16" s="14" t="n">
        <v>225.7</v>
      </c>
      <c r="K16" t="inlineStr">
        <is>
          <t>✓ Match</t>
        </is>
      </c>
    </row>
    <row r="17">
      <c r="A17" t="inlineStr">
        <is>
          <t>Equipment decontamination charge - per piece of equipment</t>
        </is>
      </c>
      <c r="B17" t="inlineStr">
        <is>
          <t>EA</t>
        </is>
      </c>
      <c r="C17" t="n">
        <v>11</v>
      </c>
      <c r="D17" s="14" t="n">
        <v>49.69</v>
      </c>
      <c r="E17" s="14" t="n">
        <v>546.5899999999999</v>
      </c>
      <c r="F17" s="14" t="n">
        <v>5.38</v>
      </c>
      <c r="G17" s="14" t="n">
        <v>551.9699999999999</v>
      </c>
      <c r="I17" s="14" t="n">
        <v>551.9699999999999</v>
      </c>
      <c r="J17" s="14" t="n">
        <v>551.97</v>
      </c>
      <c r="K17" t="inlineStr">
        <is>
          <t>✓ Match</t>
        </is>
      </c>
    </row>
    <row r="18">
      <c r="A18" t="inlineStr">
        <is>
          <t>Equipment setup, take down, and monitoring (hourly charge)</t>
        </is>
      </c>
      <c r="B18" t="inlineStr">
        <is>
          <t>HR</t>
        </is>
      </c>
      <c r="C18" t="n">
        <v>14.75</v>
      </c>
      <c r="D18" s="14" t="n">
        <v>85.89</v>
      </c>
      <c r="E18" s="14" t="n">
        <v>1266.8775</v>
      </c>
      <c r="F18" s="14" t="n">
        <v>0</v>
      </c>
      <c r="G18" s="14" t="n">
        <v>1266.8775</v>
      </c>
      <c r="I18" s="14" t="n">
        <v>1266.8775</v>
      </c>
      <c r="J18" s="14" t="n">
        <v>1266.88</v>
      </c>
      <c r="K18" t="inlineStr">
        <is>
          <t>✓ Match</t>
        </is>
      </c>
    </row>
    <row r="19">
      <c r="A19" t="inlineStr">
        <is>
          <t>HEPA Vacuuming - Light - (per SF SF)</t>
        </is>
      </c>
      <c r="B19" t="inlineStr">
        <is>
          <t>SF</t>
        </is>
      </c>
      <c r="C19" t="n">
        <v>106</v>
      </c>
      <c r="D19" s="14" t="n">
        <v>0.53</v>
      </c>
      <c r="E19" s="14" t="n">
        <v>56.18</v>
      </c>
      <c r="F19" s="14" t="n">
        <v>0</v>
      </c>
      <c r="G19" s="14" t="n">
        <v>56.18</v>
      </c>
      <c r="I19" s="14" t="n">
        <v>56.18</v>
      </c>
      <c r="J19" s="14" t="n">
        <v>56.18</v>
      </c>
      <c r="K19" t="inlineStr">
        <is>
          <t>✓ Match</t>
        </is>
      </c>
    </row>
    <row r="20">
      <c r="A20" t="inlineStr">
        <is>
          <t>Haul debris - per pickup truck load</t>
        </is>
      </c>
      <c r="B20" t="inlineStr">
        <is>
          <t>EA</t>
        </is>
      </c>
      <c r="C20" t="n">
        <v>1</v>
      </c>
      <c r="D20" s="14" t="n">
        <v>194.34</v>
      </c>
      <c r="E20" s="14" t="n">
        <v>194.34</v>
      </c>
      <c r="F20" s="14" t="n">
        <v>0</v>
      </c>
      <c r="G20" s="14" t="n">
        <v>194.34</v>
      </c>
      <c r="I20" s="14" t="n">
        <v>194.34</v>
      </c>
      <c r="J20" s="14" t="n">
        <v>194.34</v>
      </c>
      <c r="K20" t="inlineStr">
        <is>
          <t>✓ Match</t>
        </is>
      </c>
    </row>
    <row r="21">
      <c r="A21" t="inlineStr">
        <is>
          <t>Lead test fee - full service lead</t>
        </is>
      </c>
      <c r="B21" t="inlineStr">
        <is>
          <t>EA</t>
        </is>
      </c>
      <c r="C21" t="n">
        <v>1</v>
      </c>
      <c r="D21" s="14" t="n">
        <v>514.1</v>
      </c>
      <c r="E21" s="14" t="n">
        <v>514.1</v>
      </c>
      <c r="F21" s="14" t="n">
        <v>0</v>
      </c>
      <c r="G21" s="14" t="n">
        <v>514.1</v>
      </c>
      <c r="I21" s="14" t="n">
        <v>514.1</v>
      </c>
      <c r="J21" s="14" t="n">
        <v>514.1</v>
      </c>
      <c r="K21" t="inlineStr">
        <is>
          <t>✓ Match</t>
        </is>
      </c>
    </row>
    <row r="22">
      <c r="A22" t="inlineStr">
        <is>
          <t>Negative air fan/ Air Scrubber</t>
        </is>
      </c>
      <c r="B22" t="inlineStr">
        <is>
          <t>DA</t>
        </is>
      </c>
      <c r="C22" t="n">
        <v>21</v>
      </c>
      <c r="D22" s="14" t="n">
        <v>81.14</v>
      </c>
      <c r="E22" s="14" t="n">
        <v>1703.94</v>
      </c>
      <c r="F22" s="14" t="n">
        <v>0</v>
      </c>
      <c r="G22" s="14" t="n">
        <v>1703.94</v>
      </c>
      <c r="I22" s="14" t="n">
        <v>1703.94</v>
      </c>
      <c r="J22" s="14" t="n">
        <v>1703.94</v>
      </c>
      <c r="K22" t="inlineStr">
        <is>
          <t>✓ Match</t>
        </is>
      </c>
    </row>
    <row r="23">
      <c r="A23" t="inlineStr">
        <is>
          <t>Tear out baseboard and bag for disposal - up to Cat 3</t>
        </is>
      </c>
      <c r="B23" t="inlineStr">
        <is>
          <t>LF</t>
        </is>
      </c>
      <c r="C23" t="n">
        <v>16</v>
      </c>
      <c r="D23" s="14" t="n">
        <v>1.4</v>
      </c>
      <c r="E23" s="14" t="n">
        <v>22.4</v>
      </c>
      <c r="F23" s="14" t="n">
        <v>0.26</v>
      </c>
      <c r="G23" s="14" t="n">
        <v>22.66</v>
      </c>
      <c r="I23" s="14" t="n">
        <v>22.66</v>
      </c>
      <c r="J23" s="14" t="n">
        <v>22.66</v>
      </c>
      <c r="K23" t="inlineStr">
        <is>
          <t>✓ Match</t>
        </is>
      </c>
    </row>
    <row r="24">
      <c r="A24" t="inlineStr">
        <is>
          <t>Tear out cabinetry - upper (wall) units</t>
        </is>
      </c>
      <c r="B24" t="inlineStr">
        <is>
          <t>LF</t>
        </is>
      </c>
      <c r="C24" t="n">
        <v>2</v>
      </c>
      <c r="D24" s="14" t="n">
        <v>14.22</v>
      </c>
      <c r="E24" s="14" t="n">
        <v>28.44</v>
      </c>
      <c r="F24" s="14" t="n">
        <v>0</v>
      </c>
      <c r="G24" s="14" t="n">
        <v>28.44</v>
      </c>
      <c r="I24" s="14" t="n">
        <v>28.44</v>
      </c>
      <c r="J24" s="14" t="n">
        <v>28.44</v>
      </c>
      <c r="K24" t="inlineStr">
        <is>
          <t>✓ Match</t>
        </is>
      </c>
    </row>
    <row r="25">
      <c r="A25" t="inlineStr">
        <is>
          <t>Tear out non-salvageable shower tile &amp; bag for disposal</t>
        </is>
      </c>
      <c r="B25" t="inlineStr">
        <is>
          <t>SF</t>
        </is>
      </c>
      <c r="C25" t="n">
        <v>4</v>
      </c>
      <c r="D25" s="14" t="n">
        <v>5.65</v>
      </c>
      <c r="E25" s="14" t="n">
        <v>22.6</v>
      </c>
      <c r="F25" s="14" t="n">
        <v>0.07000000000000001</v>
      </c>
      <c r="G25" s="14" t="n">
        <v>22.67</v>
      </c>
      <c r="I25" s="14" t="n">
        <v>22.67</v>
      </c>
      <c r="J25" s="14" t="n">
        <v>22.67</v>
      </c>
      <c r="K25" t="inlineStr">
        <is>
          <t>✓ Match</t>
        </is>
      </c>
    </row>
    <row r="26">
      <c r="A26" t="inlineStr">
        <is>
          <t>Tear out non-salvageable tile floor</t>
        </is>
      </c>
      <c r="B26" t="inlineStr">
        <is>
          <t>SF</t>
        </is>
      </c>
      <c r="C26" t="n">
        <v>16</v>
      </c>
      <c r="D26" s="14" t="n">
        <v>5.65</v>
      </c>
      <c r="E26" s="14" t="n">
        <v>90.40000000000001</v>
      </c>
      <c r="F26" s="14" t="n">
        <v>0.28</v>
      </c>
      <c r="G26" s="14" t="n">
        <v>90.68000000000001</v>
      </c>
      <c r="I26" s="14" t="n">
        <v>90.68000000000001</v>
      </c>
      <c r="J26" s="14" t="n">
        <v>90.68000000000001</v>
      </c>
      <c r="K26" t="inlineStr">
        <is>
          <t>✓ Match</t>
        </is>
      </c>
    </row>
    <row r="27">
      <c r="A27" t="inlineStr">
        <is>
          <t>Tear out tackless strip and bag for disposal</t>
        </is>
      </c>
      <c r="B27" t="inlineStr">
        <is>
          <t>LF</t>
        </is>
      </c>
      <c r="C27" t="n">
        <v>8</v>
      </c>
      <c r="D27" s="14" t="n">
        <v>1.52</v>
      </c>
      <c r="E27" s="14" t="n">
        <v>12.16</v>
      </c>
      <c r="F27" s="14" t="n">
        <v>0.05</v>
      </c>
      <c r="G27" s="14" t="n">
        <v>12.21</v>
      </c>
      <c r="I27" s="14" t="n">
        <v>12.21</v>
      </c>
      <c r="J27" s="14" t="n">
        <v>12.21</v>
      </c>
      <c r="K27" t="inlineStr">
        <is>
          <t>✓ Match</t>
        </is>
      </c>
    </row>
    <row r="28">
      <c r="A28" t="inlineStr">
        <is>
          <t>Tear out trim and bag for disposal - up to Cat 3</t>
        </is>
      </c>
      <c r="B28" t="inlineStr">
        <is>
          <t>LF</t>
        </is>
      </c>
      <c r="C28" t="n">
        <v>21</v>
      </c>
      <c r="D28" s="14" t="n">
        <v>1.4</v>
      </c>
      <c r="E28" s="14" t="n">
        <v>29.4</v>
      </c>
      <c r="F28" s="14" t="n">
        <v>0.33</v>
      </c>
      <c r="G28" s="14" t="n">
        <v>29.73</v>
      </c>
      <c r="I28" s="14" t="n">
        <v>29.73</v>
      </c>
      <c r="J28" s="14" t="n">
        <v>29.73</v>
      </c>
      <c r="K28" t="inlineStr">
        <is>
          <t>✓ Match</t>
        </is>
      </c>
    </row>
    <row r="29">
      <c r="A29" t="inlineStr">
        <is>
          <t>Tear out wet drywall, cleanup, bag for disposal</t>
        </is>
      </c>
      <c r="B29" t="inlineStr">
        <is>
          <t>SF</t>
        </is>
      </c>
      <c r="C29" t="n">
        <v>59</v>
      </c>
      <c r="D29" s="14" t="n">
        <v>1.48</v>
      </c>
      <c r="E29" s="14" t="n">
        <v>87.31999999999999</v>
      </c>
      <c r="F29" s="14" t="n">
        <v>0.86</v>
      </c>
      <c r="G29" s="14" t="n">
        <v>88.17999999999999</v>
      </c>
      <c r="I29" s="14" t="n">
        <v>88.17999999999999</v>
      </c>
      <c r="J29" s="14" t="n">
        <v>88.18000000000001</v>
      </c>
      <c r="K29" t="inlineStr">
        <is>
          <t>✓ Match</t>
        </is>
      </c>
    </row>
    <row r="30">
      <c r="A30" t="inlineStr">
        <is>
          <t>Tear out wet drywall, cleanup, bag, per LF - up to 2' tall</t>
        </is>
      </c>
      <c r="B30" t="inlineStr">
        <is>
          <t>LF</t>
        </is>
      </c>
      <c r="C30" t="n">
        <v>4</v>
      </c>
      <c r="D30" s="14" t="n">
        <v>5.55</v>
      </c>
      <c r="E30" s="14" t="n">
        <v>22.2</v>
      </c>
      <c r="F30" s="14" t="n">
        <v>0.12</v>
      </c>
      <c r="G30" s="14" t="n">
        <v>22.32</v>
      </c>
      <c r="I30" s="14" t="n">
        <v>22.32</v>
      </c>
      <c r="J30" s="14" t="n">
        <v>22.32</v>
      </c>
      <c r="K30" t="inlineStr">
        <is>
          <t>✓ Match</t>
        </is>
      </c>
    </row>
    <row r="31">
      <c r="A31" t="inlineStr">
        <is>
          <t>Thermal imaging</t>
        </is>
      </c>
      <c r="B31" t="inlineStr">
        <is>
          <t>EA</t>
        </is>
      </c>
      <c r="C31" t="n">
        <v>1</v>
      </c>
      <c r="D31" s="14" t="n">
        <v>240</v>
      </c>
      <c r="E31" s="14" t="n">
        <v>240</v>
      </c>
      <c r="F31" s="14" t="n">
        <v>0</v>
      </c>
      <c r="G31" s="14" t="n">
        <v>240</v>
      </c>
      <c r="I31" s="14" t="n">
        <v>240</v>
      </c>
      <c r="J31" s="14" t="n">
        <v>240</v>
      </c>
      <c r="K31" t="inlineStr">
        <is>
          <t>✓ Match</t>
        </is>
      </c>
    </row>
    <row r="32">
      <c r="A32" t="inlineStr">
        <is>
          <t>Wall Cavity drying -Dctd type (per DA Calendar Day) - No Monitoring</t>
        </is>
      </c>
      <c r="B32" t="inlineStr">
        <is>
          <t>DA</t>
        </is>
      </c>
      <c r="C32" t="n">
        <v>15</v>
      </c>
      <c r="D32" s="14" t="n">
        <v>68.37</v>
      </c>
      <c r="E32" s="14" t="n">
        <v>1025.55</v>
      </c>
      <c r="F32" s="14" t="n">
        <v>0</v>
      </c>
      <c r="G32" s="14" t="n">
        <v>1025.55</v>
      </c>
      <c r="I32" s="14" t="n">
        <v>1025.55</v>
      </c>
      <c r="J32" s="14" t="n">
        <v>1025.55</v>
      </c>
      <c r="K32" t="inlineStr">
        <is>
          <t>✓ Match</t>
        </is>
      </c>
    </row>
    <row r="34">
      <c r="A34" s="4" t="inlineStr">
        <is>
          <t>TOTALS</t>
        </is>
      </c>
      <c r="E34" s="11">
        <f>SUM(E3:E32)</f>
        <v/>
      </c>
      <c r="F34" s="11">
        <f>SUM(F3:F32)</f>
        <v/>
      </c>
      <c r="G34" s="11">
        <f>SUM(G3:G32)</f>
        <v/>
      </c>
      <c r="I34" s="11">
        <f>SUM(I3:I32)</f>
        <v/>
      </c>
      <c r="J34" s="11">
        <f>SUM(J3:J32)</f>
        <v/>
      </c>
      <c r="K34" s="4">
        <f>IF(J34=0,"N/A",IF(ABS(I34-J34)&lt;=MAX(1,ABS(J34)*0.0001),"✓ Match",ROUND(I34-J34,2)))</f>
        <v/>
      </c>
    </row>
    <row r="35">
      <c r="A35" s="4" t="inlineStr">
        <is>
          <t>Check-Total</t>
        </is>
      </c>
      <c r="I35" s="11">
        <f>SUM(I3:I32)</f>
        <v/>
      </c>
      <c r="J35" s="11">
        <f>SUM(J3:J32)</f>
        <v/>
      </c>
      <c r="K35" s="4">
        <f>IF(J35=0,"N/A",IF(ABS(I35-J35)&lt;=MAX(1,ABS(J35)*0.0001),"✓ Match",ROUND(I35-J35,2)))</f>
        <v/>
      </c>
    </row>
    <row r="38">
      <c r="E38" s="5" t="n">
        <v>10692.765</v>
      </c>
    </row>
    <row r="41">
      <c r="A41" s="4" t="inlineStr">
        <is>
          <t>COVERAGE SUMMARY</t>
        </is>
      </c>
    </row>
    <row r="42">
      <c r="A42" s="28" t="inlineStr">
        <is>
          <t>The figures below reflect auto-detected totals from the PDF. Status is informational for basic support.</t>
        </is>
      </c>
    </row>
    <row r="43">
      <c r="B43" s="4" t="inlineStr">
        <is>
          <t>Auto-Detected</t>
        </is>
      </c>
      <c r="C43" s="4" t="inlineStr">
        <is>
          <t>Calculated</t>
        </is>
      </c>
      <c r="D43" s="4" t="inlineStr">
        <is>
          <t>PDF Scraped</t>
        </is>
      </c>
      <c r="E43" s="4" t="inlineStr">
        <is>
          <t>Status</t>
        </is>
      </c>
    </row>
    <row r="44">
      <c r="A44" s="4" t="inlineStr">
        <is>
          <t>Summary for Dwelling</t>
        </is>
      </c>
    </row>
    <row r="45">
      <c r="A45" s="4" t="inlineStr">
        <is>
          <t>Line Item Total</t>
        </is>
      </c>
      <c r="B45" s="11" t="n">
        <v>10692.77</v>
      </c>
      <c r="C45" s="12" t="n">
        <v>10692.77</v>
      </c>
      <c r="D45" s="12" t="n">
        <v>10692.77</v>
      </c>
      <c r="E45" s="13" t="inlineStr">
        <is>
          <t>✓ PDF match</t>
        </is>
      </c>
    </row>
    <row r="46">
      <c r="A46" t="inlineStr">
        <is>
          <t>Material Sales Tax</t>
        </is>
      </c>
      <c r="B46" t="n">
        <v>64.51000000000001</v>
      </c>
      <c r="D46" t="n">
        <v>64.51000000000001</v>
      </c>
      <c r="E46" s="13" t="inlineStr">
        <is>
          <t>✓ PDF match</t>
        </is>
      </c>
    </row>
    <row r="47">
      <c r="A47" s="4" t="inlineStr">
        <is>
          <t>Replacement Cost Value</t>
        </is>
      </c>
      <c r="B47" s="11" t="n">
        <v>10757.28</v>
      </c>
      <c r="C47" s="12" t="n">
        <v>10757.28</v>
      </c>
      <c r="D47" s="12" t="n">
        <v>10757.28</v>
      </c>
      <c r="E47" s="13" t="inlineStr">
        <is>
          <t>✓ PDF match</t>
        </is>
      </c>
    </row>
    <row r="48">
      <c r="A48" s="4" t="inlineStr">
        <is>
          <t>Net Claim</t>
        </is>
      </c>
      <c r="B48" s="11" t="n">
        <v>10757.28</v>
      </c>
      <c r="D48" s="12" t="n">
        <v>10757.28</v>
      </c>
      <c r="E48" s="13" t="inlineStr">
        <is>
          <t>✓ PDF match</t>
        </is>
      </c>
    </row>
    <row r="51">
      <c r="A51" s="4" t="inlineStr">
        <is>
          <t>SUMMARY FOR DWELLING - Standardized Labels</t>
        </is>
      </c>
    </row>
    <row r="52">
      <c r="A52" s="28" t="inlineStr">
        <is>
          <t>Ambiguous labels (e.g., "RCV") have been standardized to explicit names like "Total w/Tax+O&amp;P" for clarity.</t>
        </is>
      </c>
    </row>
    <row r="53">
      <c r="A53" t="inlineStr">
        <is>
          <t>Line Item Total (qty*total unit cost only)</t>
        </is>
      </c>
      <c r="B53" t="n">
        <v>10692.77</v>
      </c>
      <c r="C53" t="n">
        <v>10692.77</v>
      </c>
      <c r="D53" t="n">
        <v>10692.77</v>
      </c>
      <c r="E53" s="13" t="inlineStr">
        <is>
          <t>✓ PDF match</t>
        </is>
      </c>
    </row>
    <row r="54">
      <c r="A54" t="inlineStr">
        <is>
          <t>Total Tax</t>
        </is>
      </c>
      <c r="B54" t="n">
        <v>64.51000000000001</v>
      </c>
      <c r="C54" t="n">
        <v>64.51000000000001</v>
      </c>
      <c r="E54" s="13" t="inlineStr">
        <is>
          <t>✓ Match</t>
        </is>
      </c>
    </row>
    <row r="55">
      <c r="A55" t="inlineStr">
        <is>
          <t>Line Item Total + Tax</t>
        </is>
      </c>
      <c r="B55" t="n">
        <v>10757.28</v>
      </c>
      <c r="C55" t="n">
        <v>10757.28</v>
      </c>
      <c r="E55" s="13" t="inlineStr">
        <is>
          <t>✓ Match</t>
        </is>
      </c>
    </row>
    <row r="57">
      <c r="A57" t="inlineStr">
        <is>
          <t>Total w/Tax</t>
        </is>
      </c>
      <c r="B57" t="n">
        <v>10757.28</v>
      </c>
      <c r="C57" t="n">
        <v>10757.28</v>
      </c>
      <c r="D57" t="n">
        <v>10757.28</v>
      </c>
      <c r="E57" s="13" t="inlineStr">
        <is>
          <t>✓ PDF match</t>
        </is>
      </c>
    </row>
  </sheetData>
  <conditionalFormatting sqref="K3:K35">
    <cfRule type="expression" priority="1" dxfId="0">
      <formula>K3="✓ Match"</formula>
    </cfRule>
    <cfRule type="expression" priority="2" dxfId="3">
      <formula>AND(K3&lt;&gt;"✓ Match",K3&lt;&gt;"N/A")</formula>
    </cfRule>
    <cfRule type="expression" priority="3" dxfId="4">
      <formula>K3="N/A"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0.7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10692.77</v>
      </c>
    </row>
    <row r="6">
      <c r="A6" t="inlineStr">
        <is>
          <t>Material Sales Tax</t>
        </is>
      </c>
      <c r="B6" s="14" t="n">
        <v>64.51000000000001</v>
      </c>
    </row>
    <row r="7">
      <c r="A7" s="4" t="inlineStr">
        <is>
          <t>Replacement Cost Value (RCV)</t>
        </is>
      </c>
      <c r="B7" s="11" t="n">
        <v>10757.28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10757.28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10692.77</v>
      </c>
    </row>
    <row r="14">
      <c r="A14" t="inlineStr">
        <is>
          <t>Total Tax</t>
        </is>
      </c>
      <c r="B14" s="15" t="n">
        <v>64.51000000000001</v>
      </c>
    </row>
    <row r="15">
      <c r="A15" t="inlineStr">
        <is>
          <t>Line Item Total + Tax</t>
        </is>
      </c>
      <c r="B15" s="15" t="n">
        <v>10757.28</v>
      </c>
    </row>
    <row r="17">
      <c r="A17" s="4" t="inlineStr">
        <is>
          <t>Total w/Tax</t>
        </is>
      </c>
      <c r="B17" s="12" t="n">
        <v>10757.28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Equipment</t>
        </is>
      </c>
      <c r="B28" t="n">
        <v>9</v>
      </c>
      <c r="C28" s="14" t="n">
        <v>5819.65</v>
      </c>
      <c r="D28" s="14" t="n">
        <v>5819.65</v>
      </c>
      <c r="E28" s="13" t="inlineStr">
        <is>
          <t>✓ Match</t>
        </is>
      </c>
    </row>
    <row r="29">
      <c r="A29" t="inlineStr">
        <is>
          <t>Torina-E-Mit</t>
        </is>
      </c>
      <c r="B29" t="n">
        <v>10</v>
      </c>
      <c r="C29" s="14" t="n">
        <v>4336.06</v>
      </c>
      <c r="D29" s="14" t="n">
        <v>4336.055</v>
      </c>
      <c r="E29" s="13" t="inlineStr">
        <is>
          <t>✓ Match</t>
        </is>
      </c>
    </row>
    <row r="30">
      <c r="A30" t="inlineStr">
        <is>
          <t>Bedroom</t>
        </is>
      </c>
      <c r="B30" t="n">
        <v>9</v>
      </c>
      <c r="C30" s="14" t="n">
        <v>205.34</v>
      </c>
      <c r="D30" s="14" t="n">
        <v>205.34</v>
      </c>
      <c r="E30" s="13" t="inlineStr">
        <is>
          <t>✓ Match</t>
        </is>
      </c>
    </row>
    <row r="31">
      <c r="A31" t="inlineStr">
        <is>
          <t>Laundry Room</t>
        </is>
      </c>
      <c r="B31" t="n">
        <v>9</v>
      </c>
      <c r="C31" s="14" t="n">
        <v>178.12</v>
      </c>
      <c r="D31" s="14" t="n">
        <v>178.12</v>
      </c>
      <c r="E31" s="13" t="inlineStr">
        <is>
          <t>✓ Match</t>
        </is>
      </c>
    </row>
    <row r="32">
      <c r="A32" t="inlineStr">
        <is>
          <t>Bathroom</t>
        </is>
      </c>
      <c r="B32" t="n">
        <v>7</v>
      </c>
      <c r="C32" s="14" t="n">
        <v>175.63</v>
      </c>
      <c r="D32" s="14" t="n">
        <v>175.63</v>
      </c>
      <c r="E32" s="13" t="inlineStr">
        <is>
          <t>✓ Match</t>
        </is>
      </c>
    </row>
    <row r="33">
      <c r="A33" t="inlineStr">
        <is>
          <t>Hallway</t>
        </is>
      </c>
      <c r="B33" t="n">
        <v>7</v>
      </c>
      <c r="C33" s="14" t="n">
        <v>42.47999999999999</v>
      </c>
      <c r="D33" s="14" t="n">
        <v>42.48</v>
      </c>
      <c r="E33" s="13" t="inlineStr">
        <is>
          <t>✓ Match</t>
        </is>
      </c>
    </row>
    <row r="34">
      <c r="A34" s="4" t="inlineStr">
        <is>
          <t>TOTAL</t>
        </is>
      </c>
      <c r="B34" s="4">
        <f>SUM(B28:B33)</f>
        <v/>
      </c>
      <c r="C34" s="11">
        <f>SUM(C28:C33)</f>
        <v/>
      </c>
      <c r="D34" s="11">
        <f>SUM(D28:D33)</f>
        <v/>
      </c>
    </row>
    <row r="36">
      <c r="A36" s="4" t="inlineStr">
        <is>
          <t>User Stated RCV (by coverage):</t>
        </is>
      </c>
    </row>
    <row r="37">
      <c r="A37" t="inlineStr">
        <is>
          <t>Summary for Dwelling</t>
        </is>
      </c>
      <c r="C37" s="14" t="n">
        <v>10757.28</v>
      </c>
    </row>
    <row r="39">
      <c r="A39" t="inlineStr">
        <is>
          <t>User Stated RCV (Entered Coverages):</t>
        </is>
      </c>
      <c r="C39" s="14" t="n">
        <v>10757.28</v>
      </c>
    </row>
    <row r="40">
      <c r="A40" t="inlineStr">
        <is>
          <t>Extracted Total:</t>
        </is>
      </c>
      <c r="C40" s="14" t="n">
        <v>10757.275</v>
      </c>
    </row>
    <row r="41">
      <c r="A41" t="inlineStr">
        <is>
          <t>Difference:</t>
        </is>
      </c>
      <c r="C41" s="14" t="n">
        <v>0.005000000002837623</v>
      </c>
      <c r="D41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  <c r="B5" t="inlineStr">
        <is>
          <t>Torina-R@hotmail.com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Eric Torina</t>
        </is>
      </c>
    </row>
    <row r="10">
      <c r="A10" t="inlineStr">
        <is>
          <t>Property Address</t>
        </is>
      </c>
      <c r="B10" t="inlineStr">
        <is>
          <t>2233 Arosa Cir</t>
        </is>
      </c>
    </row>
    <row r="11">
      <c r="A11" t="inlineStr">
        <is>
          <t>City, State, ZIP</t>
        </is>
      </c>
      <c r="B11" t="inlineStr">
        <is>
          <t>Sandy UT 84093</t>
        </is>
      </c>
    </row>
    <row r="12">
      <c r="A12" t="inlineStr">
        <is>
          <t>Home Phone</t>
        </is>
      </c>
      <c r="B12" t="inlineStr">
        <is>
          <t>(801) 718-7505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TORINA-E-MIT</t>
        </is>
      </c>
    </row>
    <row r="31">
      <c r="A31" t="inlineStr">
        <is>
          <t>Price List</t>
        </is>
      </c>
      <c r="B31" t="inlineStr">
        <is>
          <t>BINGHAM_RESTORATION_BINGHAM_RESTORATION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10/31/2024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5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Cleaning/Sanitization</t>
        </is>
      </c>
      <c r="B8" t="inlineStr">
        <is>
          <t>Bathroom, Bedroom, Hallway, Laundry Room</t>
        </is>
      </c>
      <c r="C8" t="inlineStr">
        <is>
          <t>Tear out baseboard and bag for disposal , Tear out wet drywa</t>
        </is>
      </c>
      <c r="D8" t="inlineStr">
        <is>
          <t>15, 22, 31, 38</t>
        </is>
      </c>
      <c r="E8" t="inlineStr">
        <is>
          <t>8%</t>
        </is>
      </c>
    </row>
    <row r="9">
      <c r="A9" s="29" t="inlineStr">
        <is>
          <t>survey - base fee - up to 4 Samples</t>
        </is>
      </c>
      <c r="B9" t="inlineStr">
        <is>
          <t>TORINA-E-MIT</t>
        </is>
      </c>
      <c r="C9" t="inlineStr">
        <is>
          <t>Asbestos test fee - full service, Lead test fee - full servi</t>
        </is>
      </c>
      <c r="D9" t="inlineStr">
        <is>
          <t>3, 5</t>
        </is>
      </c>
      <c r="E9" t="inlineStr">
        <is>
          <t>4%</t>
        </is>
      </c>
    </row>
    <row r="10">
      <c r="A10" s="29" t="inlineStr">
        <is>
          <t>Barrier/Airlock/Decon. Chamber</t>
        </is>
      </c>
      <c r="B10" t="inlineStr">
        <is>
          <t>Bedroom, Laundry Room</t>
        </is>
      </c>
      <c r="C10" t="inlineStr">
        <is>
          <t>Containment</t>
        </is>
      </c>
      <c r="D10" t="inlineStr">
        <is>
          <t>11, 27</t>
        </is>
      </c>
      <c r="E10" t="inlineStr">
        <is>
          <t>4%</t>
        </is>
      </c>
    </row>
    <row r="11">
      <c r="A11" s="29" t="inlineStr">
        <is>
          <t>Demolition/Mitigation</t>
        </is>
      </c>
      <c r="B11" t="inlineStr">
        <is>
          <t>Bedroom, Laundry Room</t>
        </is>
      </c>
      <c r="C11" t="inlineStr">
        <is>
          <t>Ducting - lay-flat - Large</t>
        </is>
      </c>
      <c r="D11" t="inlineStr">
        <is>
          <t>12, 28</t>
        </is>
      </c>
      <c r="E11" t="inlineStr">
        <is>
          <t>4%</t>
        </is>
      </c>
    </row>
    <row r="12">
      <c r="A12" s="29" t="inlineStr">
        <is>
          <t>10/15</t>
        </is>
      </c>
      <c r="B12" t="inlineStr">
        <is>
          <t>TORINA-E-MIT</t>
        </is>
      </c>
      <c r="C12" t="inlineStr">
        <is>
          <t xml:space="preserve">Emergency service call - after business </t>
        </is>
      </c>
      <c r="D12" t="inlineStr">
        <is>
          <t>1</t>
        </is>
      </c>
      <c r="E12" t="inlineStr">
        <is>
          <t>2%</t>
        </is>
      </c>
    </row>
    <row r="13">
      <c r="A13" s="29" t="inlineStr">
        <is>
          <t>Sample</t>
        </is>
      </c>
      <c r="B13" t="inlineStr">
        <is>
          <t>TORINA-E-MIT</t>
        </is>
      </c>
      <c r="C13" t="inlineStr">
        <is>
          <t>Asbestos Test Fee – Per Additional</t>
        </is>
      </c>
      <c r="D13" t="inlineStr">
        <is>
          <t>4</t>
        </is>
      </c>
      <c r="E13" t="inlineStr">
        <is>
          <t>2%</t>
        </is>
      </c>
    </row>
    <row r="14">
      <c r="A14" s="29" t="inlineStr">
        <is>
          <t>Additional Tool to help established the perimeter of a loss and to assist in locating areas containing moisture. Equipment and Drying</t>
        </is>
      </c>
      <c r="B14" t="inlineStr">
        <is>
          <t>TORINA-E-MIT</t>
        </is>
      </c>
      <c r="C14" t="inlineStr">
        <is>
          <t>Thermal imaging</t>
        </is>
      </c>
      <c r="D14" t="inlineStr">
        <is>
          <t>6</t>
        </is>
      </c>
      <c r="E14" t="inlineStr">
        <is>
          <t>2%</t>
        </is>
      </c>
    </row>
    <row r="15">
      <c r="A15" s="29" t="inlineStr">
        <is>
          <t>Per Xactimate; Hourly laborto travel to job-site to deliver, setup, inspect, move and adjust, monitor, take moisture readings, etc. and/or take down &amp; remove dryers and dehumidifiers. PerPricing@Xactware.com, cleaning of equipment is not included, and WTR EQD should be used for wiping down and cleaning equipment. Monitoring charges the following dates: 10/15 0.75 hour(s) per day * 1 days = 0.75 hours - Travel time 1 Days * 0.5 hour per day for taking environmental, and moisture readings =0.5 Hours - Monitoring 4 * .125 hours per piece of equipment for setup, inspect, move and adjust, monitor, and/or take down &amp; remove dryers and dehumidifiers. =0.5 Hours - Equipment</t>
        </is>
      </c>
      <c r="B15" t="inlineStr">
        <is>
          <t>TORINA-E-MIT</t>
        </is>
      </c>
      <c r="C15" t="inlineStr">
        <is>
          <t>Equip. setup, take down &amp; monitoring - a</t>
        </is>
      </c>
      <c r="D15" t="inlineStr">
        <is>
          <t>7</t>
        </is>
      </c>
      <c r="E15" t="inlineStr">
        <is>
          <t>2%</t>
        </is>
      </c>
    </row>
    <row r="16">
      <c r="A16" s="29" t="inlineStr">
        <is>
          <t>Per Xactimate; Hourly laborto travel to job-site to deliver, setup, inspect, move and adjust, monitor, take moisture readings, etc. and/or take down &amp; remove dryers and dehumidifiers. PerPricing@Xactware.com, cleaning of equipment is not included, and WTR EQD should be used for wiping down and cleaning equipment. Monitoring charges the following dates: 10/17, 10/21, 10/23, 10/25, 10/28 0.75 hour(s) per day * 5 days * 2 techs = 7.5 hours - Travel time 5 Days * 1 hour per day for taking environmental, and moisture readings =5 Hours - Monitoring 9 * .25 hours per piece of equipment for setup, inspect, move and adjust, monitor, and/or take down &amp; remove dryers and dehumidifiers. =2.25 Hours - Equipment</t>
        </is>
      </c>
      <c r="B16" t="inlineStr">
        <is>
          <t>TORINA-E-MIT</t>
        </is>
      </c>
      <c r="C16" t="inlineStr">
        <is>
          <t>Equipment setup, take down, and monitori</t>
        </is>
      </c>
      <c r="D16" t="inlineStr">
        <is>
          <t>8</t>
        </is>
      </c>
      <c r="E16" t="inlineStr">
        <is>
          <t>2%</t>
        </is>
      </c>
    </row>
    <row r="17">
      <c r="A17" s="29" t="inlineStr">
        <is>
          <t>- including dump fees</t>
        </is>
      </c>
      <c r="B17" t="inlineStr">
        <is>
          <t>TORINA-E-MIT</t>
        </is>
      </c>
      <c r="C17" t="inlineStr">
        <is>
          <t>Haul debris - per pickup truck load</t>
        </is>
      </c>
      <c r="D17" t="inlineStr">
        <is>
          <t>10</t>
        </is>
      </c>
      <c r="E17" t="inlineStr">
        <is>
          <t>2%</t>
        </is>
      </c>
    </row>
    <row r="18">
      <c r="A18" s="29" t="inlineStr">
        <is>
          <t>&amp; bag for disposal</t>
        </is>
      </c>
      <c r="B18" t="inlineStr">
        <is>
          <t>Bathroom</t>
        </is>
      </c>
      <c r="C18" t="inlineStr">
        <is>
          <t>Tear out non-salvageable tile floor</t>
        </is>
      </c>
      <c r="D18" t="inlineStr">
        <is>
          <t>20</t>
        </is>
      </c>
      <c r="E18" t="inlineStr">
        <is>
          <t>2%</t>
        </is>
      </c>
    </row>
    <row r="19">
      <c r="A19" s="29" t="inlineStr">
        <is>
          <t>2 Air Mover(s) per Calendar Day for 5 day(s) each.</t>
        </is>
      </c>
      <c r="B19" t="inlineStr">
        <is>
          <t>Equipment</t>
        </is>
      </c>
      <c r="C19" t="inlineStr">
        <is>
          <t>Air Mover (per Calendar Day) - No Monito</t>
        </is>
      </c>
      <c r="D19" t="inlineStr">
        <is>
          <t>43</t>
        </is>
      </c>
      <c r="E19" t="inlineStr">
        <is>
          <t>2%</t>
        </is>
      </c>
    </row>
    <row r="20">
      <c r="A20" s="29" t="inlineStr">
        <is>
          <t>1 Air Mover(s) per Calendar Day for 7 day(s) each.</t>
        </is>
      </c>
      <c r="B20" t="inlineStr">
        <is>
          <t>Equipment</t>
        </is>
      </c>
      <c r="C20" t="inlineStr">
        <is>
          <t>Air Mover (per Calendar Day) - No Monito</t>
        </is>
      </c>
      <c r="D20" t="inlineStr">
        <is>
          <t>44</t>
        </is>
      </c>
      <c r="E20" t="inlineStr">
        <is>
          <t>2%</t>
        </is>
      </c>
    </row>
    <row r="21">
      <c r="A21" s="29" t="inlineStr">
        <is>
          <t>2 Large Dehumidifier(s) per Calendar Day for 7 day(s) each.</t>
        </is>
      </c>
      <c r="B21" t="inlineStr">
        <is>
          <t>Equipment</t>
        </is>
      </c>
      <c r="C21" t="inlineStr">
        <is>
          <t xml:space="preserve">Dehumidifier Large (per Calendar Day) - </t>
        </is>
      </c>
      <c r="D21" t="inlineStr">
        <is>
          <t>45</t>
        </is>
      </c>
      <c r="E21" t="inlineStr">
        <is>
          <t>2%</t>
        </is>
      </c>
    </row>
    <row r="22">
      <c r="A22" s="29" t="inlineStr">
        <is>
          <t>1 Large Dehumidifier(s) per Calendar Day for 7 day(s) each.</t>
        </is>
      </c>
      <c r="B22" t="inlineStr">
        <is>
          <t>Equipment</t>
        </is>
      </c>
      <c r="C22" t="inlineStr">
        <is>
          <t xml:space="preserve">Dehumidifier Large (per Calendar Day) - </t>
        </is>
      </c>
      <c r="D22" t="inlineStr">
        <is>
          <t>46</t>
        </is>
      </c>
      <c r="E22" t="inlineStr">
        <is>
          <t>2%</t>
        </is>
      </c>
    </row>
    <row r="23">
      <c r="A23" s="29" t="inlineStr">
        <is>
          <t>Large (per Calendar Day) No Monitoring 2 Air Scrubber(s) per Calendar Day for 7 day(s) each.</t>
        </is>
      </c>
      <c r="B23" t="inlineStr">
        <is>
          <t>Equipment</t>
        </is>
      </c>
      <c r="C23" t="inlineStr">
        <is>
          <t>Negative air fan/ Air Scrubber</t>
        </is>
      </c>
      <c r="D23" t="inlineStr">
        <is>
          <t>47</t>
        </is>
      </c>
      <c r="E23" t="inlineStr">
        <is>
          <t>2%</t>
        </is>
      </c>
    </row>
    <row r="24">
      <c r="A24" s="29" t="inlineStr">
        <is>
          <t>Large (per Calendar Day) No Monitoring 1 Air Scrubber(s) per Calendar Day for 7 day(s) each.</t>
        </is>
      </c>
      <c r="B24" t="inlineStr">
        <is>
          <t>Equipment</t>
        </is>
      </c>
      <c r="C24" t="inlineStr">
        <is>
          <t>Negative air fan/ Air Scrubber</t>
        </is>
      </c>
      <c r="D24" t="inlineStr">
        <is>
          <t>48</t>
        </is>
      </c>
      <c r="E24" t="inlineStr">
        <is>
          <t>2%</t>
        </is>
      </c>
    </row>
    <row r="25">
      <c r="A25" s="29" t="inlineStr">
        <is>
          <t>3 Ducted Air Mover(s) per Calendar Day for 5 day(s) each.</t>
        </is>
      </c>
      <c r="B25" t="inlineStr">
        <is>
          <t>Equipment</t>
        </is>
      </c>
      <c r="C25" t="inlineStr">
        <is>
          <t>Wall Cavity drying -Dctd type (per DA Ca</t>
        </is>
      </c>
      <c r="D25" t="inlineStr">
        <is>
          <t>49</t>
        </is>
      </c>
      <c r="E25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5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7.3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TOTAL</t>
        </is>
      </c>
      <c r="B15" t="inlineStr">
        <is>
          <t>Total w/Tax</t>
        </is>
      </c>
      <c r="C15" s="19" t="inlineStr">
        <is>
          <t>✓ has data</t>
        </is>
      </c>
    </row>
    <row r="16">
      <c r="B16" t="inlineStr">
        <is>
          <t>Age/Life</t>
        </is>
      </c>
      <c r="C16" s="19" t="inlineStr">
        <is>
          <t>✓ has data</t>
        </is>
      </c>
    </row>
    <row r="17">
      <c r="B17" t="inlineStr">
        <is>
          <t>Reset</t>
        </is>
      </c>
      <c r="C17" s="20" t="inlineStr">
        <is>
          <t>Does Not Exist</t>
        </is>
      </c>
    </row>
    <row r="18">
      <c r="B18" t="inlineStr">
        <is>
          <t>Remove</t>
        </is>
      </c>
      <c r="C18" s="20" t="inlineStr">
        <is>
          <t>Does Not Exist</t>
        </is>
      </c>
    </row>
    <row r="19">
      <c r="B19" t="inlineStr">
        <is>
          <t>Replace</t>
        </is>
      </c>
      <c r="C19" s="20" t="inlineStr">
        <is>
          <t>Does Not Exist</t>
        </is>
      </c>
    </row>
    <row r="20">
      <c r="B20" t="inlineStr">
        <is>
          <t>O&amp;P</t>
        </is>
      </c>
      <c r="C20" s="20" t="inlineStr">
        <is>
          <t>Does Not Exist</t>
        </is>
      </c>
    </row>
    <row r="21">
      <c r="B21" t="inlineStr">
        <is>
          <t>Total w/Tax+O&amp;P</t>
        </is>
      </c>
      <c r="C21" s="20" t="inlineStr">
        <is>
          <t>Does Not Exist</t>
        </is>
      </c>
    </row>
    <row r="23">
      <c r="A23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18" t="n"/>
      <c r="B24" s="18" t="n"/>
      <c r="C24" s="18" t="n"/>
      <c r="D24" s="18" t="n"/>
      <c r="E24" s="18" t="n"/>
    </row>
    <row r="26">
      <c r="A26" s="18" t="n"/>
      <c r="B26" s="18" t="n"/>
      <c r="C26" s="18" t="n"/>
      <c r="D26" s="18" t="n"/>
      <c r="E26" s="18" t="n"/>
    </row>
    <row r="27">
      <c r="A27" s="10" t="inlineStr">
        <is>
          <t>ROOM CORRECTIONS</t>
        </is>
      </c>
    </row>
    <row r="29">
      <c r="A29" s="19" t="inlineStr">
        <is>
          <t>✓ The room name/column header template designed in the wizard was not required for this run</t>
        </is>
      </c>
    </row>
    <row r="32">
      <c r="A32" s="18" t="n"/>
      <c r="B32" s="18" t="n"/>
      <c r="C32" s="18" t="n"/>
      <c r="D32" s="18" t="n"/>
      <c r="E32" s="18" t="n"/>
    </row>
    <row r="33">
      <c r="A33" s="10" t="inlineStr">
        <is>
          <t>USER-PROVIDED TOTALS VERIFICATION</t>
        </is>
      </c>
    </row>
    <row r="35">
      <c r="A35" s="22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10692.77</v>
      </c>
      <c r="C38" s="3" t="n">
        <v>10692.77</v>
      </c>
      <c r="D38" s="3" t="n">
        <v>-1.818989403545856e-12</v>
      </c>
      <c r="E38" s="23" t="inlineStr">
        <is>
          <t>✓ Match</t>
        </is>
      </c>
    </row>
    <row r="39">
      <c r="A39" s="24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10757.28</v>
      </c>
      <c r="C40" s="3" t="n">
        <v>10757.28</v>
      </c>
      <c r="D40" s="3" t="n">
        <v>-1.818989403545856e-12</v>
      </c>
      <c r="E40" s="23" t="inlineStr">
        <is>
          <t>✓ Match</t>
        </is>
      </c>
    </row>
    <row r="43">
      <c r="A43" s="18" t="n"/>
      <c r="B43" s="18" t="n"/>
      <c r="C43" s="18" t="n"/>
      <c r="D43" s="18" t="n"/>
      <c r="E43" s="18" t="n"/>
    </row>
    <row r="44">
      <c r="A44" s="10" t="inlineStr">
        <is>
          <t>EXTRACTION ACCURACY</t>
        </is>
      </c>
    </row>
    <row r="46">
      <c r="A46" s="25" t="inlineStr"/>
      <c r="B46" s="25" t="inlineStr">
        <is>
          <t>Auto-Detected</t>
        </is>
      </c>
      <c r="C46" s="25" t="inlineStr">
        <is>
          <t>Extracted from PDF</t>
        </is>
      </c>
      <c r="D46" s="25" t="inlineStr">
        <is>
          <t>Status</t>
        </is>
      </c>
    </row>
    <row r="47">
      <c r="A47" t="inlineStr">
        <is>
          <t>Line Items</t>
        </is>
      </c>
      <c r="B47" t="n">
        <v>51</v>
      </c>
      <c r="C47" t="n">
        <v>51</v>
      </c>
      <c r="D47" s="26" t="inlineStr">
        <is>
          <t>✓ Match</t>
        </is>
      </c>
    </row>
    <row r="48">
      <c r="A48" t="inlineStr">
        <is>
          <t>Rooms</t>
        </is>
      </c>
      <c r="B48" t="n">
        <v>6</v>
      </c>
      <c r="C48" t="n">
        <v>6</v>
      </c>
      <c r="D48" s="26" t="inlineStr">
        <is>
          <t>✓ Match</t>
        </is>
      </c>
    </row>
    <row r="49">
      <c r="A49" t="inlineStr">
        <is>
          <t>Columns</t>
        </is>
      </c>
      <c r="B49" t="n">
        <v>8</v>
      </c>
      <c r="C49" t="n">
        <v>8</v>
      </c>
      <c r="D49" s="26" t="inlineStr">
        <is>
          <t>✓ Match</t>
        </is>
      </c>
    </row>
    <row r="51">
      <c r="A51" s="16" t="inlineStr">
        <is>
          <t>Room-by-Room Breakdown:</t>
        </is>
      </c>
    </row>
    <row r="52">
      <c r="B52" s="4" t="inlineStr">
        <is>
          <t>Line Items Per Room</t>
        </is>
      </c>
      <c r="C52" s="4" t="inlineStr">
        <is>
          <t>Line Items Per Room</t>
        </is>
      </c>
    </row>
    <row r="53">
      <c r="A53" t="inlineStr">
        <is>
          <t xml:space="preserve">  TORINA-E-MIT</t>
        </is>
      </c>
      <c r="B53" t="n">
        <v>10</v>
      </c>
      <c r="C53" t="n">
        <v>10</v>
      </c>
      <c r="D53" s="26" t="inlineStr">
        <is>
          <t>✓ Match</t>
        </is>
      </c>
    </row>
    <row r="54">
      <c r="A54" t="inlineStr">
        <is>
          <t xml:space="preserve">  Bedroom</t>
        </is>
      </c>
      <c r="B54" t="n">
        <v>9</v>
      </c>
      <c r="C54" t="n">
        <v>9</v>
      </c>
      <c r="D54" s="26" t="inlineStr">
        <is>
          <t>✓ Match</t>
        </is>
      </c>
    </row>
    <row r="55">
      <c r="A55" t="inlineStr">
        <is>
          <t xml:space="preserve">  Bathroom</t>
        </is>
      </c>
      <c r="B55" t="n">
        <v>7</v>
      </c>
      <c r="C55" t="n">
        <v>7</v>
      </c>
      <c r="D55" s="26" t="inlineStr">
        <is>
          <t>✓ Match</t>
        </is>
      </c>
    </row>
    <row r="56">
      <c r="A56" t="inlineStr">
        <is>
          <t xml:space="preserve">  Laundry Room</t>
        </is>
      </c>
      <c r="B56" t="n">
        <v>9</v>
      </c>
      <c r="C56" t="n">
        <v>9</v>
      </c>
      <c r="D56" s="26" t="inlineStr">
        <is>
          <t>✓ Match</t>
        </is>
      </c>
    </row>
    <row r="57">
      <c r="A57" t="inlineStr">
        <is>
          <t xml:space="preserve">  Hallway</t>
        </is>
      </c>
      <c r="B57" t="n">
        <v>7</v>
      </c>
      <c r="C57" t="n">
        <v>7</v>
      </c>
      <c r="D57" s="26" t="inlineStr">
        <is>
          <t>✓ Match</t>
        </is>
      </c>
    </row>
    <row r="58">
      <c r="A58" t="inlineStr">
        <is>
          <t xml:space="preserve">  Equipment</t>
        </is>
      </c>
      <c r="B58" t="n">
        <v>9</v>
      </c>
      <c r="C58" t="n">
        <v>9</v>
      </c>
      <c r="D58" s="26" t="inlineStr">
        <is>
          <t>✓ Match</t>
        </is>
      </c>
    </row>
    <row r="60">
      <c r="A60" t="inlineStr">
        <is>
          <t>Line Item Total</t>
        </is>
      </c>
      <c r="B60" s="3" t="n">
        <v>10692.77</v>
      </c>
      <c r="C60" s="3" t="n">
        <v>10692.77</v>
      </c>
      <c r="D60" s="26" t="inlineStr">
        <is>
          <t>✓ Match</t>
        </is>
      </c>
    </row>
    <row r="61">
      <c r="A61" t="inlineStr">
        <is>
          <t>Total w/Tax+O&amp;P</t>
        </is>
      </c>
      <c r="B61" s="3" t="n">
        <v>10757.28</v>
      </c>
      <c r="C61" s="3" t="n">
        <v>10757.28</v>
      </c>
      <c r="D61" s="26" t="inlineStr">
        <is>
          <t>✓ Match</t>
        </is>
      </c>
    </row>
    <row r="63">
      <c r="A63" s="18" t="n"/>
      <c r="B63" s="18" t="n"/>
      <c r="C63" s="18" t="n"/>
      <c r="D63" s="18" t="n"/>
      <c r="E63" s="18" t="n"/>
    </row>
    <row r="64">
      <c r="A64" s="4" t="inlineStr">
        <is>
          <t>CONFIDENCE SCORE:</t>
        </is>
      </c>
      <c r="B64" s="27" t="inlineStr">
        <is>
          <t>100%</t>
        </is>
      </c>
    </row>
    <row r="65">
      <c r="A65" s="18" t="n"/>
      <c r="B65" s="18" t="n"/>
      <c r="C65" s="18" t="n"/>
      <c r="D65" s="18" t="n"/>
      <c r="E65" s="18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2026-02-14T23:42:06Z</dcterms:created>
  <dcterms:modified xmlns:dcterms="http://purl.org/dc/terms/" xmlns:xsi="http://www.w3.org/2001/XMLSchema-instance" xsi:type="dcterms:W3CDTF">2026-02-14T23:42:06Z</dcterms:modified>
</cp:coreProperties>
</file>