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67"/>
  <sheetViews>
    <sheetView workbookViewId="0">
      <selection activeCell="A1" sqref="A1"/>
    </sheetView>
  </sheetViews>
  <sheetFormatPr baseColWidth="8" defaultRowHeight="15"/>
  <cols>
    <col width="10" customWidth="1" min="1" max="1"/>
    <col width="18.5" customWidth="1" min="2" max="2"/>
    <col width="80" customWidth="1" min="3" max="3"/>
    <col width="16.3" customWidth="1" min="4" max="4"/>
    <col width="20.7" customWidth="1" min="5" max="5"/>
    <col width="18.5" customWidth="1" min="6" max="6"/>
    <col width="21.8" customWidth="1" min="7" max="7"/>
    <col width="20.7" customWidth="1" min="8" max="8"/>
    <col width="21.8" customWidth="1" min="9" max="9"/>
    <col width="10.8" customWidth="1" min="10" max="10"/>
    <col width="10" customWidth="1" min="11" max="11"/>
    <col width="12" customWidth="1" min="12" max="12"/>
    <col width="12" customWidth="1" min="13" max="13"/>
    <col width="12" customWidth="1" min="14" max="14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Age/Life</t>
        </is>
      </c>
      <c r="K1" s="1" t="inlineStr">
        <is>
          <t>ACV</t>
        </is>
      </c>
      <c r="L1" s="1" t="inlineStr">
        <is>
          <t>Verify Final</t>
        </is>
      </c>
      <c r="M1" s="1" t="inlineStr">
        <is>
          <t>PDF Total</t>
        </is>
      </c>
      <c r="N1" s="1" t="inlineStr">
        <is>
          <t>Verify Status</t>
        </is>
      </c>
    </row>
    <row r="2">
      <c r="A2" t="n">
        <v>1</v>
      </c>
      <c r="B2" t="inlineStr">
        <is>
          <t>Main Level</t>
        </is>
      </c>
      <c r="C2" s="2" t="inlineStr">
        <is>
          <t>Emergency service call - during business hours</t>
        </is>
      </c>
      <c r="E2" t="n">
        <v>1</v>
      </c>
      <c r="F2" s="3" t="n">
        <v>188.08</v>
      </c>
      <c r="G2" s="3" t="n">
        <v>188.08</v>
      </c>
      <c r="H2" s="3" t="n">
        <v>0</v>
      </c>
      <c r="I2" s="3" t="n">
        <v>188.08</v>
      </c>
      <c r="K2" s="3" t="n">
        <v>188.08</v>
      </c>
      <c r="L2" s="3" t="n">
        <v>188.08</v>
      </c>
      <c r="M2" s="3" t="n">
        <v>188.08</v>
      </c>
      <c r="N2" t="inlineStr">
        <is>
          <t>✓ Match</t>
        </is>
      </c>
    </row>
    <row r="3">
      <c r="A3" t="n">
        <v>2</v>
      </c>
      <c r="B3" t="inlineStr">
        <is>
          <t>Main Level</t>
        </is>
      </c>
      <c r="C3" s="2" t="inlineStr">
        <is>
          <t>Add for personal protective equipment - Heavy duty</t>
        </is>
      </c>
      <c r="E3" t="n">
        <v>6</v>
      </c>
      <c r="F3" s="3" t="n">
        <v>39.81</v>
      </c>
      <c r="G3" s="3" t="n">
        <v>238.86</v>
      </c>
      <c r="H3" s="3" t="n">
        <v>19.11</v>
      </c>
      <c r="I3" s="3" t="n">
        <v>257.97</v>
      </c>
      <c r="K3" s="3" t="n">
        <v>257.97</v>
      </c>
      <c r="L3" s="3" t="n">
        <v>257.97</v>
      </c>
      <c r="M3" s="3" t="n">
        <v>257.97</v>
      </c>
      <c r="N3" t="inlineStr">
        <is>
          <t>✓ Match</t>
        </is>
      </c>
    </row>
    <row r="4">
      <c r="A4" t="n">
        <v>3</v>
      </c>
      <c r="B4" t="inlineStr">
        <is>
          <t>Main Level</t>
        </is>
      </c>
      <c r="C4" s="2" t="inlineStr">
        <is>
          <t>Personal protective gloves - Heavy duty (per pair)</t>
        </is>
      </c>
      <c r="E4" t="n">
        <v>14</v>
      </c>
      <c r="F4" s="3" t="n">
        <v>6.84</v>
      </c>
      <c r="G4" s="3" t="n">
        <v>95.75999999999999</v>
      </c>
      <c r="H4" s="3" t="n">
        <v>7.66</v>
      </c>
      <c r="I4" s="3" t="n">
        <v>103.42</v>
      </c>
      <c r="K4" s="3" t="n">
        <v>103.42</v>
      </c>
      <c r="L4" s="3" t="n">
        <v>103.42</v>
      </c>
      <c r="M4" s="3" t="n">
        <v>103.42</v>
      </c>
      <c r="N4" t="inlineStr">
        <is>
          <t>✓ Match</t>
        </is>
      </c>
    </row>
    <row r="5">
      <c r="A5" t="n">
        <v>4</v>
      </c>
      <c r="B5" t="inlineStr">
        <is>
          <t>Main Level</t>
        </is>
      </c>
      <c r="C5" s="2" t="inlineStr">
        <is>
          <t>Equipment setup, take down, and monitoring (hourly charge)</t>
        </is>
      </c>
      <c r="E5" t="n">
        <v>10</v>
      </c>
      <c r="F5" s="3" t="n">
        <v>67.81999999999999</v>
      </c>
      <c r="G5" s="3" t="n">
        <v>678.1999999999999</v>
      </c>
      <c r="H5" s="3" t="n">
        <v>0</v>
      </c>
      <c r="I5" s="3" t="n">
        <v>678.1999999999999</v>
      </c>
      <c r="K5" s="3" t="n">
        <v>678.2</v>
      </c>
      <c r="L5" s="3" t="n">
        <v>678.1999999999999</v>
      </c>
      <c r="M5" s="3" t="n">
        <v>678.2</v>
      </c>
      <c r="N5" t="inlineStr">
        <is>
          <t>✓ Match</t>
        </is>
      </c>
    </row>
    <row r="6">
      <c r="A6" t="n">
        <v>5</v>
      </c>
      <c r="B6" t="inlineStr">
        <is>
          <t>Main Level</t>
        </is>
      </c>
      <c r="C6" s="2" t="inlineStr">
        <is>
          <t>Equipment decontamination charge - HVY, per piece of equip</t>
        </is>
      </c>
      <c r="E6" t="n">
        <v>3</v>
      </c>
      <c r="F6" s="3" t="n">
        <v>62.91</v>
      </c>
      <c r="G6" s="3" t="n">
        <v>188.73</v>
      </c>
      <c r="H6" s="3" t="n">
        <v>1.53</v>
      </c>
      <c r="I6" s="3" t="n">
        <v>190.26</v>
      </c>
      <c r="K6" s="3" t="n">
        <v>190.26</v>
      </c>
      <c r="L6" s="3" t="n">
        <v>190.26</v>
      </c>
      <c r="M6" s="3" t="n">
        <v>190.26</v>
      </c>
      <c r="N6" t="inlineStr">
        <is>
          <t>✓ Match</t>
        </is>
      </c>
    </row>
    <row r="7">
      <c r="A7" t="n">
        <v>6</v>
      </c>
      <c r="B7" t="inlineStr">
        <is>
          <t>Main Level</t>
        </is>
      </c>
      <c r="C7" s="2" t="inlineStr">
        <is>
          <t>Add for HEPA filter (for negative air exhaust fan)</t>
        </is>
      </c>
      <c r="E7" t="n">
        <v>2</v>
      </c>
      <c r="F7" s="3" t="n">
        <v>211.18</v>
      </c>
      <c r="G7" s="3" t="n">
        <v>422.36</v>
      </c>
      <c r="H7" s="3" t="n">
        <v>31.38</v>
      </c>
      <c r="I7" s="3" t="n">
        <v>453.74</v>
      </c>
      <c r="K7" s="3" t="n">
        <v>453.74</v>
      </c>
      <c r="L7" s="3" t="n">
        <v>453.74</v>
      </c>
      <c r="M7" s="3" t="n">
        <v>453.74</v>
      </c>
      <c r="N7" t="inlineStr">
        <is>
          <t>✓ Match</t>
        </is>
      </c>
    </row>
    <row r="8">
      <c r="A8" t="n">
        <v>7</v>
      </c>
      <c r="B8" t="inlineStr">
        <is>
          <t>Main Level</t>
        </is>
      </c>
      <c r="C8" s="2" t="inlineStr">
        <is>
          <t>Add for HEPA filter (for canister/backpack vacuums)</t>
        </is>
      </c>
      <c r="E8" t="n">
        <v>1</v>
      </c>
      <c r="F8" s="3" t="n">
        <v>92.56999999999999</v>
      </c>
      <c r="G8" s="3" t="n">
        <v>92.56999999999999</v>
      </c>
      <c r="H8" s="3" t="n">
        <v>6.2</v>
      </c>
      <c r="I8" s="3" t="n">
        <v>98.77</v>
      </c>
      <c r="K8" s="3" t="n">
        <v>98.77</v>
      </c>
      <c r="L8" s="3" t="n">
        <v>98.77</v>
      </c>
      <c r="M8" s="3" t="n">
        <v>98.77</v>
      </c>
      <c r="N8" t="inlineStr">
        <is>
          <t>✓ Match</t>
        </is>
      </c>
    </row>
    <row r="9">
      <c r="A9" t="n">
        <v>8</v>
      </c>
      <c r="B9" t="inlineStr">
        <is>
          <t>Main Level</t>
        </is>
      </c>
      <c r="C9" s="2" t="inlineStr">
        <is>
          <t>Haul debris - per pickup truck load - including dump fees</t>
        </is>
      </c>
      <c r="E9" t="n">
        <v>0.75</v>
      </c>
      <c r="F9" s="3" t="n">
        <v>161.13</v>
      </c>
      <c r="G9" s="3" t="n">
        <v>120.8475</v>
      </c>
      <c r="H9" s="3" t="n">
        <v>0</v>
      </c>
      <c r="I9" s="3" t="n">
        <v>120.8475</v>
      </c>
      <c r="K9" s="3" t="n">
        <v>120.85</v>
      </c>
      <c r="L9" s="3" t="n">
        <v>120.8475</v>
      </c>
      <c r="M9" s="3" t="n">
        <v>120.85</v>
      </c>
      <c r="N9" t="inlineStr">
        <is>
          <t>✓ Match</t>
        </is>
      </c>
    </row>
    <row r="10">
      <c r="A10" t="n">
        <v>9</v>
      </c>
      <c r="B10" t="inlineStr">
        <is>
          <t>Master Bathroom</t>
        </is>
      </c>
      <c r="C10" s="2" t="inlineStr">
        <is>
          <t>Containment Barrier/Airlock/Decon. Chamber</t>
        </is>
      </c>
      <c r="E10" t="n">
        <v>21</v>
      </c>
      <c r="F10" s="3" t="n">
        <v>1.07</v>
      </c>
      <c r="G10" s="3" t="n">
        <v>22.47</v>
      </c>
      <c r="H10" s="3" t="n">
        <v>0.29</v>
      </c>
      <c r="I10" s="3" t="n">
        <v>22.76</v>
      </c>
      <c r="K10" s="3" t="n">
        <v>22.76</v>
      </c>
      <c r="L10" s="3" t="n">
        <v>22.76</v>
      </c>
      <c r="M10" s="3" t="n">
        <v>22.76</v>
      </c>
      <c r="N10" t="inlineStr">
        <is>
          <t>✓ Match</t>
        </is>
      </c>
    </row>
    <row r="11">
      <c r="A11" t="n">
        <v>10</v>
      </c>
      <c r="B11" t="inlineStr">
        <is>
          <t>Master Bathroom</t>
        </is>
      </c>
      <c r="C11" s="2" t="inlineStr">
        <is>
          <t>Peel &amp; seal zipper</t>
        </is>
      </c>
      <c r="E11" t="n">
        <v>1</v>
      </c>
      <c r="F11" s="3" t="n">
        <v>14.52</v>
      </c>
      <c r="G11" s="3" t="n">
        <v>14.52</v>
      </c>
      <c r="H11" s="3" t="n">
        <v>0.8</v>
      </c>
      <c r="I11" s="3" t="n">
        <v>15.32</v>
      </c>
      <c r="K11" s="3" t="n">
        <v>15.32</v>
      </c>
      <c r="L11" s="3" t="n">
        <v>15.32</v>
      </c>
      <c r="M11" s="3" t="n">
        <v>15.32</v>
      </c>
      <c r="N11" t="inlineStr">
        <is>
          <t>✓ Match</t>
        </is>
      </c>
    </row>
    <row r="12">
      <c r="A12" t="n">
        <v>11</v>
      </c>
      <c r="B12" t="inlineStr">
        <is>
          <t>Master Bathroom</t>
        </is>
      </c>
      <c r="C12" s="2" t="inlineStr">
        <is>
          <t>Toilet - Detach</t>
        </is>
      </c>
      <c r="E12" t="n">
        <v>1</v>
      </c>
      <c r="F12" s="3" t="n">
        <v>60.8</v>
      </c>
      <c r="G12" s="3" t="n">
        <v>60.8</v>
      </c>
      <c r="H12" s="3" t="n">
        <v>0.07000000000000001</v>
      </c>
      <c r="I12" s="3" t="n">
        <v>60.87</v>
      </c>
      <c r="K12" s="3" t="n">
        <v>60.87</v>
      </c>
      <c r="L12" s="3" t="n">
        <v>60.87</v>
      </c>
      <c r="M12" s="3" t="n">
        <v>60.87</v>
      </c>
      <c r="N12" t="inlineStr">
        <is>
          <t>✓ Match</t>
        </is>
      </c>
    </row>
    <row r="13">
      <c r="A13" t="n">
        <v>12</v>
      </c>
      <c r="B13" t="inlineStr">
        <is>
          <t>Master Bathroom</t>
        </is>
      </c>
      <c r="C13" s="2" t="inlineStr">
        <is>
          <t>Tear out wet drywall, cleanup, bag, per LF - to 2' - Cat 3</t>
        </is>
      </c>
      <c r="E13" t="n">
        <v>5.6</v>
      </c>
      <c r="F13" s="3" t="n">
        <v>6.41</v>
      </c>
      <c r="G13" s="3" t="n">
        <v>35.896</v>
      </c>
      <c r="H13" s="3" t="n">
        <v>0.15</v>
      </c>
      <c r="I13" s="3" t="n">
        <v>36.046</v>
      </c>
      <c r="K13" s="3" t="n">
        <v>36.05</v>
      </c>
      <c r="L13" s="3" t="n">
        <v>36.046</v>
      </c>
      <c r="M13" s="3" t="n">
        <v>36.05</v>
      </c>
      <c r="N13" t="inlineStr">
        <is>
          <t>✓ Match</t>
        </is>
      </c>
    </row>
    <row r="14">
      <c r="A14" t="n">
        <v>13</v>
      </c>
      <c r="B14" t="inlineStr">
        <is>
          <t>Master Bathroom</t>
        </is>
      </c>
      <c r="C14" s="2" t="inlineStr">
        <is>
          <t>Tear out non-salvageable tile floor &amp; bag - Cat 3 water</t>
        </is>
      </c>
      <c r="E14" t="n">
        <v>39.27</v>
      </c>
      <c r="F14" s="3" t="n">
        <v>6.61</v>
      </c>
      <c r="G14" s="3" t="n">
        <v>259.5747</v>
      </c>
      <c r="H14" s="3" t="n">
        <v>0.63</v>
      </c>
      <c r="I14" s="3" t="n">
        <v>260.2047</v>
      </c>
      <c r="K14" s="3" t="n">
        <v>260.2</v>
      </c>
      <c r="L14" s="3" t="n">
        <v>260.2047</v>
      </c>
      <c r="M14" s="3" t="n">
        <v>260.2</v>
      </c>
      <c r="N14" t="inlineStr">
        <is>
          <t>✓ Match</t>
        </is>
      </c>
    </row>
    <row r="15">
      <c r="A15" t="n">
        <v>14</v>
      </c>
      <c r="B15" t="inlineStr">
        <is>
          <t>Master Bathroom</t>
        </is>
      </c>
      <c r="C15" s="2" t="inlineStr">
        <is>
          <t>Add on to tear out mortar bed for tile</t>
        </is>
      </c>
      <c r="E15" t="n">
        <v>32</v>
      </c>
      <c r="F15" s="3" t="n">
        <v>2.18</v>
      </c>
      <c r="G15" s="3" t="n">
        <v>69.76000000000001</v>
      </c>
      <c r="H15" s="3" t="n">
        <v>0</v>
      </c>
      <c r="I15" s="3" t="n">
        <v>69.76000000000001</v>
      </c>
      <c r="K15" s="3" t="n">
        <v>69.76000000000001</v>
      </c>
      <c r="L15" s="3" t="n">
        <v>69.76000000000001</v>
      </c>
      <c r="M15" s="3" t="n">
        <v>69.76000000000001</v>
      </c>
      <c r="N15" t="inlineStr">
        <is>
          <t>✓ Match</t>
        </is>
      </c>
    </row>
    <row r="16">
      <c r="A16" t="n">
        <v>15</v>
      </c>
      <c r="B16" t="inlineStr">
        <is>
          <t>Master Bathroom</t>
        </is>
      </c>
      <c r="C16" s="2" t="inlineStr">
        <is>
          <t>Remove Floating subfloor</t>
        </is>
      </c>
      <c r="E16" t="n">
        <v>32</v>
      </c>
      <c r="F16" s="3" t="n">
        <v>0.66</v>
      </c>
      <c r="G16" s="3" t="n">
        <v>21.12</v>
      </c>
      <c r="H16" s="3" t="n">
        <v>0</v>
      </c>
      <c r="I16" s="3" t="n">
        <v>21.12</v>
      </c>
      <c r="K16" s="3" t="n">
        <v>21.12</v>
      </c>
      <c r="L16" s="3" t="n">
        <v>21.12</v>
      </c>
      <c r="M16" s="3" t="n">
        <v>21.12</v>
      </c>
      <c r="N16" t="inlineStr">
        <is>
          <t>✓ Match</t>
        </is>
      </c>
    </row>
    <row r="17">
      <c r="A17" t="n">
        <v>16</v>
      </c>
      <c r="B17" t="inlineStr">
        <is>
          <t>Master Bathroom</t>
        </is>
      </c>
      <c r="C17" s="2" t="inlineStr">
        <is>
          <t>Remove Vapor barrier - visqueen - 6mil</t>
        </is>
      </c>
      <c r="E17" t="n">
        <v>32</v>
      </c>
      <c r="F17" s="3" t="n">
        <v>0.12</v>
      </c>
      <c r="G17" s="3" t="n">
        <v>3.84</v>
      </c>
      <c r="H17" s="3" t="n">
        <v>0</v>
      </c>
      <c r="I17" s="3" t="n">
        <v>3.84</v>
      </c>
      <c r="K17" s="3" t="n">
        <v>3.84</v>
      </c>
      <c r="L17" s="3" t="n">
        <v>3.84</v>
      </c>
      <c r="M17" s="3" t="n">
        <v>3.84</v>
      </c>
      <c r="N17" t="inlineStr">
        <is>
          <t>✓ Match</t>
        </is>
      </c>
    </row>
    <row r="18">
      <c r="A18" t="n">
        <v>17</v>
      </c>
      <c r="B18" t="inlineStr">
        <is>
          <t>Master Bathroom</t>
        </is>
      </c>
      <c r="C18" s="2" t="inlineStr">
        <is>
          <t>Apply anti-microbial agent to the surface area</t>
        </is>
      </c>
      <c r="E18" t="n">
        <v>32</v>
      </c>
      <c r="F18" s="3" t="n">
        <v>0.33</v>
      </c>
      <c r="G18" s="3" t="n">
        <v>10.56</v>
      </c>
      <c r="H18" s="3" t="n">
        <v>0.13</v>
      </c>
      <c r="I18" s="3" t="n">
        <v>10.69</v>
      </c>
      <c r="K18" s="3" t="n">
        <v>10.69</v>
      </c>
      <c r="L18" s="3" t="n">
        <v>10.69</v>
      </c>
      <c r="M18" s="3" t="n">
        <v>10.69</v>
      </c>
      <c r="N18" t="inlineStr">
        <is>
          <t>✓ Match</t>
        </is>
      </c>
    </row>
    <row r="19">
      <c r="A19" t="n">
        <v>18</v>
      </c>
      <c r="B19" t="inlineStr">
        <is>
          <t>Master Bathroom</t>
        </is>
      </c>
      <c r="C19" s="2" t="inlineStr">
        <is>
          <t>HEPA Vacuuming - Detailed - (PER SF)</t>
        </is>
      </c>
      <c r="E19" t="n">
        <v>64</v>
      </c>
      <c r="F19" s="3" t="n">
        <v>0.82</v>
      </c>
      <c r="G19" s="3" t="n">
        <v>52.48</v>
      </c>
      <c r="H19" s="3" t="n">
        <v>0</v>
      </c>
      <c r="I19" s="3" t="n">
        <v>52.48</v>
      </c>
      <c r="K19" s="3" t="n">
        <v>52.48</v>
      </c>
      <c r="L19" s="3" t="n">
        <v>52.48</v>
      </c>
      <c r="M19" s="3" t="n">
        <v>52.48</v>
      </c>
      <c r="N19" t="inlineStr">
        <is>
          <t>✓ Match</t>
        </is>
      </c>
    </row>
    <row r="20">
      <c r="A20" t="n">
        <v>19</v>
      </c>
      <c r="B20" t="inlineStr">
        <is>
          <t>Master Bathroom</t>
        </is>
      </c>
      <c r="C20" s="2" t="inlineStr">
        <is>
          <t>Clean stud wall - Heavy</t>
        </is>
      </c>
      <c r="E20" t="n">
        <v>11.2</v>
      </c>
      <c r="F20" s="3" t="n">
        <v>1.53</v>
      </c>
      <c r="G20" s="3" t="n">
        <v>17.136</v>
      </c>
      <c r="H20" s="3" t="n">
        <v>0.03</v>
      </c>
      <c r="I20" s="3" t="n">
        <v>17.166</v>
      </c>
      <c r="K20" s="3" t="n">
        <v>17.17</v>
      </c>
      <c r="L20" s="3" t="n">
        <v>17.166</v>
      </c>
      <c r="M20" s="3" t="n">
        <v>17.17</v>
      </c>
      <c r="N20" t="inlineStr">
        <is>
          <t>✓ Match</t>
        </is>
      </c>
    </row>
    <row r="21">
      <c r="A21" t="n">
        <v>20</v>
      </c>
      <c r="B21" t="inlineStr">
        <is>
          <t>Master Bathroom</t>
        </is>
      </c>
      <c r="C21" s="2" t="inlineStr">
        <is>
          <t>Clean floor</t>
        </is>
      </c>
      <c r="E21" t="n">
        <v>32</v>
      </c>
      <c r="F21" s="3" t="n">
        <v>0.58</v>
      </c>
      <c r="G21" s="3" t="n">
        <v>18.56</v>
      </c>
      <c r="H21" s="3" t="n">
        <v>0.03</v>
      </c>
      <c r="I21" s="3" t="n">
        <v>18.59</v>
      </c>
      <c r="K21" s="3" t="n">
        <v>18.59</v>
      </c>
      <c r="L21" s="3" t="n">
        <v>18.59</v>
      </c>
      <c r="M21" s="3" t="n">
        <v>18.59</v>
      </c>
      <c r="N21" t="inlineStr">
        <is>
          <t>✓ Match</t>
        </is>
      </c>
    </row>
    <row r="22">
      <c r="A22" t="n">
        <v>21</v>
      </c>
      <c r="B22" t="inlineStr">
        <is>
          <t>Master Bathroom</t>
        </is>
      </c>
      <c r="C22" s="2" t="inlineStr">
        <is>
          <t>Negative air fan/Air scrubber (24 hr period) - No monit.</t>
        </is>
      </c>
      <c r="E22" t="n">
        <v>10</v>
      </c>
      <c r="F22" s="3" t="n">
        <v>70.5</v>
      </c>
      <c r="G22" s="3" t="n">
        <v>705</v>
      </c>
      <c r="H22" s="3" t="n">
        <v>0</v>
      </c>
      <c r="I22" s="3" t="n">
        <v>705</v>
      </c>
      <c r="K22" s="3" t="n">
        <v>705</v>
      </c>
      <c r="L22" s="3" t="n">
        <v>705</v>
      </c>
      <c r="M22" s="3" t="n">
        <v>705</v>
      </c>
      <c r="N22" t="inlineStr">
        <is>
          <t>✓ Match</t>
        </is>
      </c>
    </row>
    <row r="23">
      <c r="A23" t="n">
        <v>22</v>
      </c>
      <c r="B23" t="inlineStr">
        <is>
          <t>Master Bathroom</t>
        </is>
      </c>
      <c r="C23" s="2" t="inlineStr">
        <is>
          <t>Dehumidifier (per 24 hr period) - 70-109 ppd - No monitor.</t>
        </is>
      </c>
      <c r="E23" t="n">
        <v>10</v>
      </c>
      <c r="F23" s="3" t="n">
        <v>73.23</v>
      </c>
      <c r="G23" s="3" t="n">
        <v>732.3000000000001</v>
      </c>
      <c r="H23" s="3" t="n">
        <v>0</v>
      </c>
      <c r="I23" s="3" t="n">
        <v>732.3000000000001</v>
      </c>
      <c r="K23" s="3" t="n">
        <v>732.3</v>
      </c>
      <c r="L23" s="3" t="n">
        <v>732.3000000000001</v>
      </c>
      <c r="M23" s="3" t="n">
        <v>732.3</v>
      </c>
      <c r="N23" t="inlineStr">
        <is>
          <t>✓ Match</t>
        </is>
      </c>
    </row>
    <row r="24">
      <c r="A24" t="n">
        <v>23</v>
      </c>
      <c r="B24" t="inlineStr">
        <is>
          <t>Bathroom</t>
        </is>
      </c>
      <c r="C24" s="2" t="inlineStr">
        <is>
          <t>Containment Barrier/Airlock/Decon. Chamber</t>
        </is>
      </c>
      <c r="E24" t="n">
        <v>21</v>
      </c>
      <c r="F24" s="3" t="n">
        <v>1.07</v>
      </c>
      <c r="G24" s="3" t="n">
        <v>22.47</v>
      </c>
      <c r="H24" s="3" t="n">
        <v>0.29</v>
      </c>
      <c r="I24" s="3" t="n">
        <v>22.76</v>
      </c>
      <c r="K24" s="3" t="n">
        <v>22.76</v>
      </c>
      <c r="L24" s="3" t="n">
        <v>22.76</v>
      </c>
      <c r="M24" s="3" t="n">
        <v>22.76</v>
      </c>
      <c r="N24" t="inlineStr">
        <is>
          <t>✓ Match</t>
        </is>
      </c>
    </row>
    <row r="25">
      <c r="A25" t="n">
        <v>24</v>
      </c>
      <c r="B25" t="inlineStr">
        <is>
          <t>Bathroom</t>
        </is>
      </c>
      <c r="C25" s="2" t="inlineStr">
        <is>
          <t>Peel &amp; seal zipper</t>
        </is>
      </c>
      <c r="E25" t="n">
        <v>1</v>
      </c>
      <c r="F25" s="3" t="n">
        <v>14.52</v>
      </c>
      <c r="G25" s="3" t="n">
        <v>14.52</v>
      </c>
      <c r="H25" s="3" t="n">
        <v>0.8</v>
      </c>
      <c r="I25" s="3" t="n">
        <v>15.32</v>
      </c>
      <c r="K25" s="3" t="n">
        <v>15.32</v>
      </c>
      <c r="L25" s="3" t="n">
        <v>15.32</v>
      </c>
      <c r="M25" s="3" t="n">
        <v>15.32</v>
      </c>
      <c r="N25" t="inlineStr">
        <is>
          <t>✓ Match</t>
        </is>
      </c>
    </row>
    <row r="26">
      <c r="A26" t="n">
        <v>25</v>
      </c>
      <c r="B26" t="inlineStr">
        <is>
          <t>Bathroom</t>
        </is>
      </c>
      <c r="C26" s="2" t="inlineStr">
        <is>
          <t>Toilet - Detach</t>
        </is>
      </c>
      <c r="E26" t="n">
        <v>1</v>
      </c>
      <c r="F26" s="3" t="n">
        <v>60.8</v>
      </c>
      <c r="G26" s="3" t="n">
        <v>60.8</v>
      </c>
      <c r="H26" s="3" t="n">
        <v>0.07000000000000001</v>
      </c>
      <c r="I26" s="3" t="n">
        <v>60.87</v>
      </c>
      <c r="K26" s="3" t="n">
        <v>60.87</v>
      </c>
      <c r="L26" s="3" t="n">
        <v>60.87</v>
      </c>
      <c r="M26" s="3" t="n">
        <v>60.87</v>
      </c>
      <c r="N26" t="inlineStr">
        <is>
          <t>✓ Match</t>
        </is>
      </c>
    </row>
    <row r="27">
      <c r="A27" t="n">
        <v>26</v>
      </c>
      <c r="B27" t="inlineStr">
        <is>
          <t>Bathroom</t>
        </is>
      </c>
      <c r="C27" s="2" t="inlineStr">
        <is>
          <t>Sink - single basin - Detach</t>
        </is>
      </c>
      <c r="E27" t="n">
        <v>1</v>
      </c>
      <c r="F27" s="3" t="n">
        <v>36.19</v>
      </c>
      <c r="G27" s="3" t="n">
        <v>36.19</v>
      </c>
      <c r="H27" s="3" t="n">
        <v>0</v>
      </c>
      <c r="I27" s="3" t="n">
        <v>36.19</v>
      </c>
      <c r="K27" s="3" t="n">
        <v>36.19</v>
      </c>
      <c r="L27" s="3" t="n">
        <v>36.19</v>
      </c>
      <c r="M27" s="3" t="n">
        <v>36.19</v>
      </c>
      <c r="N27" t="inlineStr">
        <is>
          <t>✓ Match</t>
        </is>
      </c>
    </row>
    <row r="28">
      <c r="A28" t="n">
        <v>27</v>
      </c>
      <c r="B28" t="inlineStr">
        <is>
          <t>Bathroom</t>
        </is>
      </c>
      <c r="C28" s="2" t="inlineStr">
        <is>
          <t>Cabinet - vanity unit - Detach</t>
        </is>
      </c>
      <c r="E28" t="n">
        <v>1</v>
      </c>
      <c r="F28" s="3" t="n">
        <v>20.97</v>
      </c>
      <c r="G28" s="3" t="n">
        <v>20.97</v>
      </c>
      <c r="H28" s="3" t="n">
        <v>0</v>
      </c>
      <c r="I28" s="3" t="n">
        <v>20.97</v>
      </c>
      <c r="K28" s="3" t="n">
        <v>20.97</v>
      </c>
      <c r="L28" s="3" t="n">
        <v>20.97</v>
      </c>
      <c r="M28" s="3" t="n">
        <v>20.97</v>
      </c>
      <c r="N28" t="inlineStr">
        <is>
          <t>✓ Match</t>
        </is>
      </c>
    </row>
    <row r="29">
      <c r="A29" t="n">
        <v>28</v>
      </c>
      <c r="B29" t="inlineStr">
        <is>
          <t>Bathroom</t>
        </is>
      </c>
      <c r="C29" s="2" t="inlineStr">
        <is>
          <t>Remove Plumbing fixture supply line</t>
        </is>
      </c>
      <c r="E29" t="n">
        <v>3</v>
      </c>
      <c r="F29" s="3" t="n">
        <v>6.58</v>
      </c>
      <c r="G29" s="3" t="n">
        <v>19.74</v>
      </c>
      <c r="H29" s="3" t="n">
        <v>0</v>
      </c>
      <c r="I29" s="3" t="n">
        <v>19.74</v>
      </c>
      <c r="K29" s="3" t="n">
        <v>19.74</v>
      </c>
      <c r="L29" s="3" t="n">
        <v>19.74</v>
      </c>
      <c r="M29" s="3" t="n">
        <v>19.74</v>
      </c>
      <c r="N29" t="inlineStr">
        <is>
          <t>✓ Match</t>
        </is>
      </c>
    </row>
    <row r="30">
      <c r="A30" t="n">
        <v>29</v>
      </c>
      <c r="B30" t="inlineStr">
        <is>
          <t>Bathroom</t>
        </is>
      </c>
      <c r="C30" s="2" t="inlineStr">
        <is>
          <t>Gas/water line cap/plug - per cap</t>
        </is>
      </c>
      <c r="E30" t="n">
        <v>1</v>
      </c>
      <c r="F30" s="3" t="n">
        <v>16.94</v>
      </c>
      <c r="G30" s="3" t="n">
        <v>16.94</v>
      </c>
      <c r="H30" s="3" t="n">
        <v>0.1</v>
      </c>
      <c r="I30" s="3" t="n">
        <v>17.04</v>
      </c>
      <c r="K30" s="3" t="n">
        <v>17.04</v>
      </c>
      <c r="L30" s="3" t="n">
        <v>17.04</v>
      </c>
      <c r="M30" s="3" t="n">
        <v>17.04</v>
      </c>
      <c r="N30" t="inlineStr">
        <is>
          <t>✓ Match</t>
        </is>
      </c>
    </row>
    <row r="31">
      <c r="A31" t="n">
        <v>30</v>
      </c>
      <c r="B31" t="inlineStr">
        <is>
          <t>Bathroom</t>
        </is>
      </c>
      <c r="C31" s="2" t="inlineStr">
        <is>
          <t>Tear out wet drywall, cleanup, bag, per LF - to 2' - Cat 3</t>
        </is>
      </c>
      <c r="E31" t="n">
        <v>5.67</v>
      </c>
      <c r="F31" s="3" t="n">
        <v>6.41</v>
      </c>
      <c r="G31" s="3" t="n">
        <v>36.3447</v>
      </c>
      <c r="H31" s="3" t="n">
        <v>0.15</v>
      </c>
      <c r="I31" s="3" t="n">
        <v>36.4947</v>
      </c>
      <c r="K31" s="3" t="n">
        <v>36.49</v>
      </c>
      <c r="L31" s="3" t="n">
        <v>36.4947</v>
      </c>
      <c r="M31" s="3" t="n">
        <v>36.49</v>
      </c>
      <c r="N31" t="inlineStr">
        <is>
          <t>✓ Match</t>
        </is>
      </c>
    </row>
    <row r="32">
      <c r="A32" t="n">
        <v>31</v>
      </c>
      <c r="B32" t="inlineStr">
        <is>
          <t>Bathroom</t>
        </is>
      </c>
      <c r="C32" s="2" t="inlineStr">
        <is>
          <t>Tear out non-salv wood floor &amp; bag - Category 3 water</t>
        </is>
      </c>
      <c r="E32" t="n">
        <v>20.5</v>
      </c>
      <c r="F32" s="3" t="n">
        <v>6.55</v>
      </c>
      <c r="G32" s="3" t="n">
        <v>134.275</v>
      </c>
      <c r="H32" s="3" t="n">
        <v>0.13</v>
      </c>
      <c r="I32" s="3" t="n">
        <v>134.405</v>
      </c>
      <c r="K32" s="3" t="n">
        <v>134.41</v>
      </c>
      <c r="L32" s="3" t="n">
        <v>134.405</v>
      </c>
      <c r="M32" s="3" t="n">
        <v>134.41</v>
      </c>
      <c r="N32" t="inlineStr">
        <is>
          <t>✓ Match</t>
        </is>
      </c>
    </row>
    <row r="33">
      <c r="A33" t="n">
        <v>32</v>
      </c>
      <c r="B33" t="inlineStr">
        <is>
          <t>Bathroom</t>
        </is>
      </c>
      <c r="C33" s="2" t="inlineStr">
        <is>
          <t>Tear out non-salvageable tile floor &amp; bag - Cat 3 water</t>
        </is>
      </c>
      <c r="E33" t="n">
        <v>20.5</v>
      </c>
      <c r="F33" s="3" t="n">
        <v>6.61</v>
      </c>
      <c r="G33" s="3" t="n">
        <v>135.505</v>
      </c>
      <c r="H33" s="3" t="n">
        <v>0.33</v>
      </c>
      <c r="I33" s="3" t="n">
        <v>135.835</v>
      </c>
      <c r="K33" s="3" t="n">
        <v>135.84</v>
      </c>
      <c r="L33" s="3" t="n">
        <v>135.835</v>
      </c>
      <c r="M33" s="3" t="n">
        <v>135.84</v>
      </c>
      <c r="N33" t="inlineStr">
        <is>
          <t>✓ Match</t>
        </is>
      </c>
    </row>
    <row r="34">
      <c r="A34" t="n">
        <v>33</v>
      </c>
      <c r="B34" t="inlineStr">
        <is>
          <t>Bathroom</t>
        </is>
      </c>
      <c r="C34" s="2" t="inlineStr">
        <is>
          <t>Add on to tear out mortar bed for tile</t>
        </is>
      </c>
      <c r="E34" t="n">
        <v>20.5</v>
      </c>
      <c r="F34" s="3" t="n">
        <v>2.18</v>
      </c>
      <c r="G34" s="3" t="n">
        <v>44.69</v>
      </c>
      <c r="H34" s="3" t="n">
        <v>0</v>
      </c>
      <c r="I34" s="3" t="n">
        <v>44.69</v>
      </c>
      <c r="K34" s="3" t="n">
        <v>44.69</v>
      </c>
      <c r="L34" s="3" t="n">
        <v>44.69</v>
      </c>
      <c r="M34" s="3" t="n">
        <v>44.69</v>
      </c>
      <c r="N34" t="inlineStr">
        <is>
          <t>✓ Match</t>
        </is>
      </c>
    </row>
    <row r="35">
      <c r="A35" t="n">
        <v>34</v>
      </c>
      <c r="B35" t="inlineStr">
        <is>
          <t>Bathroom</t>
        </is>
      </c>
      <c r="C35" s="2" t="inlineStr">
        <is>
          <t>Remove Floating subfloor</t>
        </is>
      </c>
      <c r="E35" t="n">
        <v>20.5</v>
      </c>
      <c r="F35" s="3" t="n">
        <v>0.66</v>
      </c>
      <c r="G35" s="3" t="n">
        <v>13.53</v>
      </c>
      <c r="H35" s="3" t="n">
        <v>0</v>
      </c>
      <c r="I35" s="3" t="n">
        <v>13.53</v>
      </c>
      <c r="K35" s="3" t="n">
        <v>13.53</v>
      </c>
      <c r="L35" s="3" t="n">
        <v>13.53</v>
      </c>
      <c r="M35" s="3" t="n">
        <v>13.53</v>
      </c>
      <c r="N35" t="inlineStr">
        <is>
          <t>✓ Match</t>
        </is>
      </c>
    </row>
    <row r="36">
      <c r="A36" t="n">
        <v>35</v>
      </c>
      <c r="B36" t="inlineStr">
        <is>
          <t>Bathroom</t>
        </is>
      </c>
      <c r="C36" s="2" t="inlineStr">
        <is>
          <t>Remove Vapor barrier - visqueen - 6mil</t>
        </is>
      </c>
      <c r="E36" t="n">
        <v>20.5</v>
      </c>
      <c r="F36" s="3" t="n">
        <v>0.12</v>
      </c>
      <c r="G36" s="3" t="n">
        <v>2.46</v>
      </c>
      <c r="H36" s="3" t="n">
        <v>0</v>
      </c>
      <c r="I36" s="3" t="n">
        <v>2.46</v>
      </c>
      <c r="K36" s="3" t="n">
        <v>2.46</v>
      </c>
      <c r="L36" s="3" t="n">
        <v>2.46</v>
      </c>
      <c r="M36" s="3" t="n">
        <v>2.46</v>
      </c>
      <c r="N36" t="inlineStr">
        <is>
          <t>✓ Match</t>
        </is>
      </c>
    </row>
    <row r="37">
      <c r="A37" t="n">
        <v>36</v>
      </c>
      <c r="B37" t="inlineStr">
        <is>
          <t>Bathroom</t>
        </is>
      </c>
      <c r="C37" s="2" t="inlineStr">
        <is>
          <t>Clean the surface area - Heavy</t>
        </is>
      </c>
      <c r="E37" t="n">
        <v>31.84</v>
      </c>
      <c r="F37" s="3" t="n">
        <v>0.62</v>
      </c>
      <c r="G37" s="3" t="n">
        <v>19.7408</v>
      </c>
      <c r="H37" s="3" t="n">
        <v>0.03</v>
      </c>
      <c r="I37" s="3" t="n">
        <v>19.7708</v>
      </c>
      <c r="K37" s="3" t="n">
        <v>19.77</v>
      </c>
      <c r="L37" s="3" t="n">
        <v>19.7708</v>
      </c>
      <c r="M37" s="3" t="n">
        <v>19.77</v>
      </c>
      <c r="N37" t="inlineStr">
        <is>
          <t>✓ Match</t>
        </is>
      </c>
    </row>
    <row r="38">
      <c r="A38" t="n">
        <v>37</v>
      </c>
      <c r="B38" t="inlineStr">
        <is>
          <t>Bathroom</t>
        </is>
      </c>
      <c r="C38" s="2" t="inlineStr">
        <is>
          <t>Apply anti-microbial agent to the surface area</t>
        </is>
      </c>
      <c r="E38" t="n">
        <v>20.52</v>
      </c>
      <c r="F38" s="3" t="n">
        <v>0.33</v>
      </c>
      <c r="G38" s="3" t="n">
        <v>6.7716</v>
      </c>
      <c r="H38" s="3" t="n">
        <v>0.08</v>
      </c>
      <c r="I38" s="3" t="n">
        <v>6.8516</v>
      </c>
      <c r="K38" s="3" t="n">
        <v>6.85</v>
      </c>
      <c r="L38" s="3" t="n">
        <v>6.8516</v>
      </c>
      <c r="M38" s="3" t="n">
        <v>6.85</v>
      </c>
      <c r="N38" t="inlineStr">
        <is>
          <t>✓ Match</t>
        </is>
      </c>
    </row>
    <row r="39">
      <c r="A39" t="n">
        <v>38</v>
      </c>
      <c r="B39" t="inlineStr">
        <is>
          <t>Bathroom</t>
        </is>
      </c>
      <c r="C39" s="2" t="inlineStr">
        <is>
          <t>HEPA Vacuuming - Detailed - (PER SF)</t>
        </is>
      </c>
      <c r="E39" t="n">
        <v>41</v>
      </c>
      <c r="F39" s="3" t="n">
        <v>0.82</v>
      </c>
      <c r="G39" s="3" t="n">
        <v>33.62</v>
      </c>
      <c r="H39" s="3" t="n">
        <v>0</v>
      </c>
      <c r="I39" s="3" t="n">
        <v>33.62</v>
      </c>
      <c r="K39" s="3" t="n">
        <v>33.62</v>
      </c>
      <c r="L39" s="3" t="n">
        <v>33.62</v>
      </c>
      <c r="M39" s="3" t="n">
        <v>33.62</v>
      </c>
      <c r="N39" t="inlineStr">
        <is>
          <t>✓ Match</t>
        </is>
      </c>
    </row>
    <row r="40">
      <c r="A40" t="n">
        <v>39</v>
      </c>
      <c r="B40" t="inlineStr">
        <is>
          <t>Bathroom</t>
        </is>
      </c>
      <c r="C40" s="2" t="inlineStr">
        <is>
          <t>Clean stud wall - Heavy</t>
        </is>
      </c>
      <c r="E40" t="n">
        <v>11.34</v>
      </c>
      <c r="F40" s="3" t="n">
        <v>1.53</v>
      </c>
      <c r="G40" s="3" t="n">
        <v>17.3502</v>
      </c>
      <c r="H40" s="3" t="n">
        <v>0.03</v>
      </c>
      <c r="I40" s="3" t="n">
        <v>17.3802</v>
      </c>
      <c r="K40" s="3" t="n">
        <v>17.38</v>
      </c>
      <c r="L40" s="3" t="n">
        <v>17.3802</v>
      </c>
      <c r="M40" s="3" t="n">
        <v>17.38</v>
      </c>
      <c r="N40" t="inlineStr">
        <is>
          <t>✓ Match</t>
        </is>
      </c>
    </row>
    <row r="41">
      <c r="A41" t="n">
        <v>40</v>
      </c>
      <c r="B41" t="inlineStr">
        <is>
          <t>Bathroom</t>
        </is>
      </c>
      <c r="C41" s="2" t="inlineStr">
        <is>
          <t>Clean floor</t>
        </is>
      </c>
      <c r="E41" t="n">
        <v>20.5</v>
      </c>
      <c r="F41" s="3" t="n">
        <v>0.58</v>
      </c>
      <c r="G41" s="3" t="n">
        <v>11.89</v>
      </c>
      <c r="H41" s="3" t="n">
        <v>0.02</v>
      </c>
      <c r="I41" s="3" t="n">
        <v>11.91</v>
      </c>
      <c r="K41" s="3" t="n">
        <v>11.91</v>
      </c>
      <c r="L41" s="3" t="n">
        <v>11.91</v>
      </c>
      <c r="M41" s="3" t="n">
        <v>11.91</v>
      </c>
      <c r="N41" t="inlineStr">
        <is>
          <t>✓ Match</t>
        </is>
      </c>
    </row>
    <row r="42">
      <c r="A42" t="n">
        <v>41</v>
      </c>
      <c r="B42" t="inlineStr">
        <is>
          <t>Bathroom</t>
        </is>
      </c>
      <c r="C42" s="2" t="inlineStr">
        <is>
          <t>Negative air fan/Air scrubber (24 hr period) - No monit.</t>
        </is>
      </c>
      <c r="E42" t="n">
        <v>10</v>
      </c>
      <c r="F42" s="3" t="n">
        <v>70.5</v>
      </c>
      <c r="G42" s="3" t="n">
        <v>705</v>
      </c>
      <c r="H42" s="3" t="n">
        <v>0</v>
      </c>
      <c r="I42" s="3" t="n">
        <v>705</v>
      </c>
      <c r="K42" s="3" t="n">
        <v>705</v>
      </c>
      <c r="L42" s="3" t="n">
        <v>705</v>
      </c>
      <c r="M42" s="3" t="n">
        <v>705</v>
      </c>
      <c r="N42" t="inlineStr">
        <is>
          <t>✓ Match</t>
        </is>
      </c>
    </row>
    <row r="43">
      <c r="A43" t="n">
        <v>42</v>
      </c>
      <c r="B43" t="inlineStr">
        <is>
          <t>Bathroom</t>
        </is>
      </c>
      <c r="C43" s="2" t="inlineStr">
        <is>
          <t>Dehumidifier (per 24 hr period) - 70-109 ppd - No monitor.</t>
        </is>
      </c>
      <c r="E43" t="n">
        <v>10</v>
      </c>
      <c r="F43" s="3" t="n">
        <v>73.23</v>
      </c>
      <c r="G43" s="3" t="n">
        <v>732.3000000000001</v>
      </c>
      <c r="H43" s="3" t="n">
        <v>0</v>
      </c>
      <c r="I43" s="3" t="n">
        <v>732.3000000000001</v>
      </c>
      <c r="K43" s="3" t="n">
        <v>732.3</v>
      </c>
      <c r="L43" s="3" t="n">
        <v>732.3000000000001</v>
      </c>
      <c r="M43" s="3" t="n">
        <v>732.3</v>
      </c>
      <c r="N43" t="inlineStr">
        <is>
          <t>✓ Match</t>
        </is>
      </c>
    </row>
    <row r="44">
      <c r="A44" t="n">
        <v>43</v>
      </c>
      <c r="B44" t="inlineStr">
        <is>
          <t>Crawlspace</t>
        </is>
      </c>
      <c r="C44" s="2" t="inlineStr">
        <is>
          <t>Containment Barrier/Airlock/Decon. Chamber</t>
        </is>
      </c>
      <c r="E44" t="n">
        <v>150</v>
      </c>
      <c r="F44" s="3" t="n">
        <v>1.07</v>
      </c>
      <c r="G44" s="3" t="n">
        <v>160.5</v>
      </c>
      <c r="H44" s="3" t="n">
        <v>2.04</v>
      </c>
      <c r="I44" s="3" t="n">
        <v>162.54</v>
      </c>
      <c r="K44" s="3" t="n">
        <v>162.54</v>
      </c>
      <c r="L44" s="3" t="n">
        <v>162.54</v>
      </c>
      <c r="M44" s="3" t="n">
        <v>162.54</v>
      </c>
      <c r="N44" t="inlineStr">
        <is>
          <t>✓ Match</t>
        </is>
      </c>
    </row>
    <row r="45">
      <c r="A45" t="n">
        <v>44</v>
      </c>
      <c r="B45" t="inlineStr">
        <is>
          <t>Crawlspace</t>
        </is>
      </c>
      <c r="C45" s="2" t="inlineStr">
        <is>
          <t>Water extraction from hard surface floor - Cat 3 water</t>
        </is>
      </c>
      <c r="E45" t="n">
        <v>400</v>
      </c>
      <c r="F45" s="3" t="n">
        <v>0.86</v>
      </c>
      <c r="G45" s="3" t="n">
        <v>344</v>
      </c>
      <c r="H45" s="3" t="n">
        <v>0</v>
      </c>
      <c r="I45" s="3" t="n">
        <v>344</v>
      </c>
      <c r="K45" s="3" t="n">
        <v>344</v>
      </c>
      <c r="L45" s="3" t="n">
        <v>344</v>
      </c>
      <c r="M45" s="3" t="n">
        <v>344</v>
      </c>
      <c r="N45" t="inlineStr">
        <is>
          <t>✓ Match</t>
        </is>
      </c>
    </row>
    <row r="46">
      <c r="A46" t="n">
        <v>45</v>
      </c>
      <c r="B46" t="inlineStr">
        <is>
          <t>Crawlspace</t>
        </is>
      </c>
      <c r="C46" s="2" t="inlineStr">
        <is>
          <t>Apply anti-microbial agent to the surface area</t>
        </is>
      </c>
      <c r="E46" t="n">
        <v>400</v>
      </c>
      <c r="F46" s="3" t="n">
        <v>0.33</v>
      </c>
      <c r="G46" s="3" t="n">
        <v>132</v>
      </c>
      <c r="H46" s="3" t="n">
        <v>1.6</v>
      </c>
      <c r="I46" s="3" t="n">
        <v>133.6</v>
      </c>
      <c r="K46" s="3" t="n">
        <v>133.6</v>
      </c>
      <c r="L46" s="3" t="n">
        <v>133.6</v>
      </c>
      <c r="M46" s="3" t="n">
        <v>133.6</v>
      </c>
      <c r="N46" t="inlineStr">
        <is>
          <t>✓ Match</t>
        </is>
      </c>
    </row>
    <row r="48">
      <c r="A48" s="4" t="inlineStr">
        <is>
          <t>TOTALS</t>
        </is>
      </c>
      <c r="G48" s="5" t="n">
        <v>6771.031499999999</v>
      </c>
      <c r="H48" s="5" t="n">
        <v>73.67999999999998</v>
      </c>
      <c r="I48" s="5" t="n">
        <v>6844.711499999999</v>
      </c>
      <c r="K48" s="5" t="n">
        <v>6844.72</v>
      </c>
      <c r="L48" s="5" t="n">
        <v>6844.711499999999</v>
      </c>
      <c r="M48" s="5" t="n">
        <v>6844.72</v>
      </c>
    </row>
    <row r="51">
      <c r="B51" s="6" t="inlineStr">
        <is>
          <t>✓</t>
        </is>
      </c>
      <c r="C51" s="7" t="inlineStr">
        <is>
          <t>COVERAGE SUMMARY</t>
        </is>
      </c>
    </row>
    <row r="52">
      <c r="C52" s="8" t="inlineStr">
        <is>
          <t>The figures below reflect auto-detected totals from the PDF. Status is informational for basic support.</t>
        </is>
      </c>
    </row>
    <row r="53">
      <c r="D53" s="9" t="inlineStr">
        <is>
          <t>Auto-Detected</t>
        </is>
      </c>
      <c r="E53" s="9" t="inlineStr">
        <is>
          <t>Calculated</t>
        </is>
      </c>
      <c r="F53" s="9" t="inlineStr">
        <is>
          <t>PDF Scraped</t>
        </is>
      </c>
      <c r="G53" s="9" t="inlineStr">
        <is>
          <t>Status</t>
        </is>
      </c>
    </row>
    <row r="54">
      <c r="C54" s="10" t="inlineStr">
        <is>
          <t>Summary for Dwelling</t>
        </is>
      </c>
    </row>
    <row r="55">
      <c r="C55" s="4" t="inlineStr">
        <is>
          <t>Line Item Total</t>
        </is>
      </c>
      <c r="D55" s="11" t="n">
        <v>6771.04</v>
      </c>
      <c r="E55" s="12" t="n">
        <v>6771.04</v>
      </c>
      <c r="F55" s="12" t="n">
        <v>6771.04</v>
      </c>
      <c r="G55" s="13" t="inlineStr">
        <is>
          <t>✓ PDF match</t>
        </is>
      </c>
    </row>
    <row r="56">
      <c r="C56" t="inlineStr">
        <is>
          <t>Material Sales Tax</t>
        </is>
      </c>
      <c r="D56" s="14" t="n">
        <v>73.68000000000001</v>
      </c>
      <c r="F56" s="15" t="n">
        <v>73.68000000000001</v>
      </c>
      <c r="G56" s="13" t="inlineStr">
        <is>
          <t>✓ PDF match</t>
        </is>
      </c>
    </row>
    <row r="57">
      <c r="C57" s="4" t="inlineStr">
        <is>
          <t>Replacement Cost Value</t>
        </is>
      </c>
      <c r="D57" s="11" t="n">
        <v>6844.72</v>
      </c>
      <c r="E57" s="12" t="n">
        <v>6844.72</v>
      </c>
      <c r="F57" s="12" t="n">
        <v>6844.72</v>
      </c>
      <c r="G57" s="13" t="inlineStr">
        <is>
          <t>✓ PDF match</t>
        </is>
      </c>
    </row>
    <row r="58">
      <c r="C58" s="4" t="inlineStr">
        <is>
          <t>Net Claim</t>
        </is>
      </c>
      <c r="D58" s="11" t="n">
        <v>6844.72</v>
      </c>
      <c r="F58" s="12" t="n">
        <v>6844.72</v>
      </c>
      <c r="G58" s="13" t="inlineStr">
        <is>
          <t>✓ PDF match</t>
        </is>
      </c>
    </row>
    <row r="61">
      <c r="C61" s="16" t="inlineStr">
        <is>
          <t>SUMMARY FOR DWELLING - Standardized Labels</t>
        </is>
      </c>
    </row>
    <row r="62">
      <c r="C62" s="8" t="inlineStr">
        <is>
          <t>Ambiguous labels (e.g., "RCV") have been standardized to explicit names like "Total w/Tax+O&amp;P" for clarity.</t>
        </is>
      </c>
    </row>
    <row r="63">
      <c r="C63" t="inlineStr">
        <is>
          <t>Line Item Total (qty*total unit cost only)</t>
        </is>
      </c>
      <c r="D63" s="15" t="n">
        <v>6771.04</v>
      </c>
      <c r="E63" s="15" t="n">
        <v>6771.04</v>
      </c>
      <c r="F63" s="15" t="n">
        <v>6771.04</v>
      </c>
      <c r="G63" s="13" t="inlineStr">
        <is>
          <t>✓ PDF match</t>
        </is>
      </c>
    </row>
    <row r="64">
      <c r="C64" t="inlineStr">
        <is>
          <t>Total Tax</t>
        </is>
      </c>
      <c r="D64" s="15" t="n">
        <v>73.68000000000001</v>
      </c>
      <c r="E64" s="15" t="n">
        <v>73.67999999999998</v>
      </c>
      <c r="G64" s="13" t="inlineStr">
        <is>
          <t>✓ Match</t>
        </is>
      </c>
    </row>
    <row r="65">
      <c r="C65" t="inlineStr">
        <is>
          <t>Line Item Total + Tax</t>
        </is>
      </c>
      <c r="D65" s="15" t="n">
        <v>6844.72</v>
      </c>
      <c r="E65" s="15" t="n">
        <v>6844.72</v>
      </c>
      <c r="G65" s="13" t="inlineStr">
        <is>
          <t>✓ Match</t>
        </is>
      </c>
    </row>
    <row r="67">
      <c r="C67" t="inlineStr">
        <is>
          <t>Total w/Tax</t>
        </is>
      </c>
      <c r="D67" s="15" t="n">
        <v>6844.72</v>
      </c>
      <c r="E67" s="15" t="n">
        <v>6844.72</v>
      </c>
      <c r="F67" s="15" t="n">
        <v>6844.72</v>
      </c>
      <c r="G67" s="13" t="inlineStr">
        <is>
          <t>✓ PDF match</t>
        </is>
      </c>
    </row>
  </sheetData>
  <conditionalFormatting sqref="N2:N46">
    <cfRule type="expression" priority="1" dxfId="0">
      <formula>N2="✓ Match"</formula>
    </cfRule>
    <cfRule type="expression" priority="2" dxfId="1">
      <formula>AND(N2&lt;&gt;"✓ Match",N2&lt;&gt;"N/A")</formula>
    </cfRule>
    <cfRule type="expression" priority="3" dxfId="2">
      <formula>N2="N/A"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56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20.7" customWidth="1" min="3" max="3"/>
    <col width="18.5" customWidth="1" min="4" max="4"/>
    <col width="21.8" customWidth="1" min="5" max="5"/>
    <col width="15.2" customWidth="1" min="6" max="6"/>
    <col width="21.8" customWidth="1" min="7" max="7"/>
    <col width="10.8" customWidth="1" min="8" max="8"/>
    <col width="21.8" customWidth="1" min="9" max="9"/>
    <col width="21.8" customWidth="1" min="10" max="10"/>
    <col width="21.8" customWidth="1" min="11" max="11"/>
    <col width="14" customWidth="1" min="12" max="12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Age/Life</t>
        </is>
      </c>
      <c r="I1" s="4" t="inlineStr">
        <is>
          <t>ACV</t>
        </is>
      </c>
      <c r="J1" s="4" t="inlineStr">
        <is>
          <t>Verify Final</t>
        </is>
      </c>
      <c r="K1" s="4" t="inlineStr">
        <is>
          <t>PDF Total</t>
        </is>
      </c>
      <c r="L1" s="4" t="inlineStr">
        <is>
          <t>Verify Status</t>
        </is>
      </c>
    </row>
    <row r="3">
      <c r="A3" t="inlineStr">
        <is>
          <t>Add for HEPA filter (for canister/backpack vacuums)</t>
        </is>
      </c>
      <c r="C3" t="n">
        <v>1</v>
      </c>
      <c r="D3" s="14" t="n">
        <v>92.56999999999999</v>
      </c>
      <c r="E3" s="14" t="n">
        <v>92.56999999999999</v>
      </c>
      <c r="F3" s="14" t="n">
        <v>6.2</v>
      </c>
      <c r="G3" s="14" t="n">
        <v>98.77</v>
      </c>
      <c r="I3" s="14" t="n">
        <v>98.77</v>
      </c>
      <c r="J3" s="14" t="n">
        <v>98.77</v>
      </c>
      <c r="K3" s="14" t="n">
        <v>98.77</v>
      </c>
      <c r="L3" t="inlineStr">
        <is>
          <t>✓ Match</t>
        </is>
      </c>
    </row>
    <row r="4">
      <c r="A4" t="inlineStr">
        <is>
          <t>Add for HEPA filter (for negative air exhaust fan)</t>
        </is>
      </c>
      <c r="C4" t="n">
        <v>2</v>
      </c>
      <c r="D4" s="14" t="n">
        <v>211.18</v>
      </c>
      <c r="E4" s="14" t="n">
        <v>422.36</v>
      </c>
      <c r="F4" s="14" t="n">
        <v>31.38</v>
      </c>
      <c r="G4" s="14" t="n">
        <v>453.74</v>
      </c>
      <c r="I4" s="14" t="n">
        <v>453.74</v>
      </c>
      <c r="J4" s="14" t="n">
        <v>453.74</v>
      </c>
      <c r="K4" s="14" t="n">
        <v>453.74</v>
      </c>
      <c r="L4" t="inlineStr">
        <is>
          <t>✓ Match</t>
        </is>
      </c>
    </row>
    <row r="5">
      <c r="A5" t="inlineStr">
        <is>
          <t>Add for personal protective equipment - Heavy duty</t>
        </is>
      </c>
      <c r="C5" t="n">
        <v>6</v>
      </c>
      <c r="D5" s="14" t="n">
        <v>39.81</v>
      </c>
      <c r="E5" s="14" t="n">
        <v>238.86</v>
      </c>
      <c r="F5" s="14" t="n">
        <v>19.11</v>
      </c>
      <c r="G5" s="14" t="n">
        <v>257.97</v>
      </c>
      <c r="I5" s="14" t="n">
        <v>257.97</v>
      </c>
      <c r="J5" s="14" t="n">
        <v>257.97</v>
      </c>
      <c r="K5" s="14" t="n">
        <v>257.97</v>
      </c>
      <c r="L5" t="inlineStr">
        <is>
          <t>✓ Match</t>
        </is>
      </c>
    </row>
    <row r="6">
      <c r="A6" t="inlineStr">
        <is>
          <t>Add on to tear out mortar bed for tile</t>
        </is>
      </c>
      <c r="C6" t="n">
        <v>52.5</v>
      </c>
      <c r="D6" s="14" t="n">
        <v>2.18</v>
      </c>
      <c r="E6" s="14" t="n">
        <v>114.45</v>
      </c>
      <c r="F6" s="14" t="n">
        <v>0</v>
      </c>
      <c r="G6" s="14" t="n">
        <v>114.45</v>
      </c>
      <c r="I6" s="14" t="n">
        <v>114.45</v>
      </c>
      <c r="J6" s="14" t="n">
        <v>114.45</v>
      </c>
      <c r="K6" s="14" t="n">
        <v>114.45</v>
      </c>
      <c r="L6" t="inlineStr">
        <is>
          <t>✓ Match</t>
        </is>
      </c>
    </row>
    <row r="7">
      <c r="A7" t="inlineStr">
        <is>
          <t>Apply anti-microbial agent to the surface area</t>
        </is>
      </c>
      <c r="C7" t="n">
        <v>452.52</v>
      </c>
      <c r="D7" s="14" t="n">
        <v>0.33</v>
      </c>
      <c r="E7" s="14" t="n">
        <v>149.3316</v>
      </c>
      <c r="F7" s="14" t="n">
        <v>1.81</v>
      </c>
      <c r="G7" s="14" t="n">
        <v>151.1416</v>
      </c>
      <c r="I7" s="14" t="n">
        <v>151.14</v>
      </c>
      <c r="J7" s="14" t="n">
        <v>151.1416</v>
      </c>
      <c r="K7" s="14" t="n">
        <v>151.14</v>
      </c>
      <c r="L7" t="inlineStr">
        <is>
          <t>✓ Match</t>
        </is>
      </c>
    </row>
    <row r="8">
      <c r="A8" t="inlineStr">
        <is>
          <t>Cabinet - vanity unit - Detach</t>
        </is>
      </c>
      <c r="C8" t="n">
        <v>1</v>
      </c>
      <c r="D8" s="14" t="n">
        <v>20.97</v>
      </c>
      <c r="E8" s="14" t="n">
        <v>20.97</v>
      </c>
      <c r="F8" s="14" t="n">
        <v>0</v>
      </c>
      <c r="G8" s="14" t="n">
        <v>20.97</v>
      </c>
      <c r="I8" s="14" t="n">
        <v>20.97</v>
      </c>
      <c r="J8" s="14" t="n">
        <v>20.97</v>
      </c>
      <c r="K8" s="14" t="n">
        <v>20.97</v>
      </c>
      <c r="L8" t="inlineStr">
        <is>
          <t>✓ Match</t>
        </is>
      </c>
    </row>
    <row r="9">
      <c r="A9" t="inlineStr">
        <is>
          <t>Clean floor</t>
        </is>
      </c>
      <c r="C9" t="n">
        <v>52.5</v>
      </c>
      <c r="D9" s="14" t="n">
        <v>0.58</v>
      </c>
      <c r="E9" s="14" t="n">
        <v>30.45</v>
      </c>
      <c r="F9" s="14" t="n">
        <v>0.05</v>
      </c>
      <c r="G9" s="14" t="n">
        <v>30.5</v>
      </c>
      <c r="I9" s="14" t="n">
        <v>30.5</v>
      </c>
      <c r="J9" s="14" t="n">
        <v>30.5</v>
      </c>
      <c r="K9" s="14" t="n">
        <v>30.5</v>
      </c>
      <c r="L9" t="inlineStr">
        <is>
          <t>✓ Match</t>
        </is>
      </c>
    </row>
    <row r="10">
      <c r="A10" t="inlineStr">
        <is>
          <t>Clean stud wall - Heavy</t>
        </is>
      </c>
      <c r="C10" t="n">
        <v>22.54</v>
      </c>
      <c r="D10" s="14" t="n">
        <v>1.53</v>
      </c>
      <c r="E10" s="14" t="n">
        <v>34.4862</v>
      </c>
      <c r="F10" s="14" t="n">
        <v>0.06</v>
      </c>
      <c r="G10" s="14" t="n">
        <v>34.5462</v>
      </c>
      <c r="I10" s="14" t="n">
        <v>34.55</v>
      </c>
      <c r="J10" s="14" t="n">
        <v>34.5462</v>
      </c>
      <c r="K10" s="14" t="n">
        <v>34.55</v>
      </c>
      <c r="L10" t="inlineStr">
        <is>
          <t>✓ Match</t>
        </is>
      </c>
    </row>
    <row r="11">
      <c r="A11" t="inlineStr">
        <is>
          <t>Clean the surface area - Heavy</t>
        </is>
      </c>
      <c r="C11" t="n">
        <v>31.84</v>
      </c>
      <c r="D11" s="14" t="n">
        <v>0.62</v>
      </c>
      <c r="E11" s="14" t="n">
        <v>19.7408</v>
      </c>
      <c r="F11" s="14" t="n">
        <v>0.03</v>
      </c>
      <c r="G11" s="14" t="n">
        <v>19.7708</v>
      </c>
      <c r="I11" s="14" t="n">
        <v>19.77</v>
      </c>
      <c r="J11" s="14" t="n">
        <v>19.7708</v>
      </c>
      <c r="K11" s="14" t="n">
        <v>19.77</v>
      </c>
      <c r="L11" t="inlineStr">
        <is>
          <t>✓ Match</t>
        </is>
      </c>
    </row>
    <row r="12">
      <c r="A12" t="inlineStr">
        <is>
          <t>Containment Barrier/Airlock/Decon. Chamber</t>
        </is>
      </c>
      <c r="C12" t="n">
        <v>192</v>
      </c>
      <c r="D12" s="14" t="n">
        <v>1.07</v>
      </c>
      <c r="E12" s="14" t="n">
        <v>205.44</v>
      </c>
      <c r="F12" s="14" t="n">
        <v>2.62</v>
      </c>
      <c r="G12" s="14" t="n">
        <v>208.06</v>
      </c>
      <c r="I12" s="14" t="n">
        <v>208.06</v>
      </c>
      <c r="J12" s="14" t="n">
        <v>208.06</v>
      </c>
      <c r="K12" s="14" t="n">
        <v>208.06</v>
      </c>
      <c r="L12" t="inlineStr">
        <is>
          <t>✓ Match</t>
        </is>
      </c>
    </row>
    <row r="13">
      <c r="A13" t="inlineStr">
        <is>
          <t>Dehumidifier (per 24 hr period) - 70-109 ppd - No monitor.</t>
        </is>
      </c>
      <c r="C13" t="n">
        <v>20</v>
      </c>
      <c r="D13" s="14" t="n">
        <v>73.23</v>
      </c>
      <c r="E13" s="14" t="n">
        <v>1464.6</v>
      </c>
      <c r="F13" s="14" t="n">
        <v>0</v>
      </c>
      <c r="G13" s="14" t="n">
        <v>1464.6</v>
      </c>
      <c r="I13" s="14" t="n">
        <v>1464.6</v>
      </c>
      <c r="J13" s="14" t="n">
        <v>1464.6</v>
      </c>
      <c r="K13" s="14" t="n">
        <v>1464.6</v>
      </c>
      <c r="L13" t="inlineStr">
        <is>
          <t>✓ Match</t>
        </is>
      </c>
    </row>
    <row r="14">
      <c r="A14" t="inlineStr">
        <is>
          <t>Emergency service call - during business hours</t>
        </is>
      </c>
      <c r="C14" t="n">
        <v>1</v>
      </c>
      <c r="D14" s="14" t="n">
        <v>188.08</v>
      </c>
      <c r="E14" s="14" t="n">
        <v>188.08</v>
      </c>
      <c r="F14" s="14" t="n">
        <v>0</v>
      </c>
      <c r="G14" s="14" t="n">
        <v>188.08</v>
      </c>
      <c r="I14" s="14" t="n">
        <v>188.08</v>
      </c>
      <c r="J14" s="14" t="n">
        <v>188.08</v>
      </c>
      <c r="K14" s="14" t="n">
        <v>188.08</v>
      </c>
      <c r="L14" t="inlineStr">
        <is>
          <t>✓ Match</t>
        </is>
      </c>
    </row>
    <row r="15">
      <c r="A15" t="inlineStr">
        <is>
          <t>Equipment decontamination charge - HVY, per piece of equip</t>
        </is>
      </c>
      <c r="C15" t="n">
        <v>3</v>
      </c>
      <c r="D15" s="14" t="n">
        <v>62.91</v>
      </c>
      <c r="E15" s="14" t="n">
        <v>188.73</v>
      </c>
      <c r="F15" s="14" t="n">
        <v>1.53</v>
      </c>
      <c r="G15" s="14" t="n">
        <v>190.26</v>
      </c>
      <c r="I15" s="14" t="n">
        <v>190.26</v>
      </c>
      <c r="J15" s="14" t="n">
        <v>190.26</v>
      </c>
      <c r="K15" s="14" t="n">
        <v>190.26</v>
      </c>
      <c r="L15" t="inlineStr">
        <is>
          <t>✓ Match</t>
        </is>
      </c>
    </row>
    <row r="16">
      <c r="A16" t="inlineStr">
        <is>
          <t>Equipment setup, take down, and monitoring (hourly charge)</t>
        </is>
      </c>
      <c r="C16" t="n">
        <v>10</v>
      </c>
      <c r="D16" s="14" t="n">
        <v>67.81999999999999</v>
      </c>
      <c r="E16" s="14" t="n">
        <v>678.1999999999999</v>
      </c>
      <c r="F16" s="14" t="n">
        <v>0</v>
      </c>
      <c r="G16" s="14" t="n">
        <v>678.1999999999999</v>
      </c>
      <c r="I16" s="14" t="n">
        <v>678.2</v>
      </c>
      <c r="J16" s="14" t="n">
        <v>678.1999999999999</v>
      </c>
      <c r="K16" s="14" t="n">
        <v>678.2</v>
      </c>
      <c r="L16" t="inlineStr">
        <is>
          <t>✓ Match</t>
        </is>
      </c>
    </row>
    <row r="17">
      <c r="A17" t="inlineStr">
        <is>
          <t>Gas/water line cap/plug - per cap</t>
        </is>
      </c>
      <c r="C17" t="n">
        <v>1</v>
      </c>
      <c r="D17" s="14" t="n">
        <v>16.94</v>
      </c>
      <c r="E17" s="14" t="n">
        <v>16.94</v>
      </c>
      <c r="F17" s="14" t="n">
        <v>0.1</v>
      </c>
      <c r="G17" s="14" t="n">
        <v>17.04</v>
      </c>
      <c r="I17" s="14" t="n">
        <v>17.04</v>
      </c>
      <c r="J17" s="14" t="n">
        <v>17.04</v>
      </c>
      <c r="K17" s="14" t="n">
        <v>17.04</v>
      </c>
      <c r="L17" t="inlineStr">
        <is>
          <t>✓ Match</t>
        </is>
      </c>
    </row>
    <row r="18">
      <c r="A18" t="inlineStr">
        <is>
          <t>HEPA Vacuuming - Detailed - (PER SF)</t>
        </is>
      </c>
      <c r="C18" t="n">
        <v>105</v>
      </c>
      <c r="D18" s="14" t="n">
        <v>0.82</v>
      </c>
      <c r="E18" s="14" t="n">
        <v>86.09999999999999</v>
      </c>
      <c r="F18" s="14" t="n">
        <v>0</v>
      </c>
      <c r="G18" s="14" t="n">
        <v>86.09999999999999</v>
      </c>
      <c r="I18" s="14" t="n">
        <v>86.09999999999999</v>
      </c>
      <c r="J18" s="14" t="n">
        <v>86.09999999999999</v>
      </c>
      <c r="K18" s="14" t="n">
        <v>86.09999999999999</v>
      </c>
      <c r="L18" t="inlineStr">
        <is>
          <t>✓ Match</t>
        </is>
      </c>
    </row>
    <row r="19">
      <c r="A19" t="inlineStr">
        <is>
          <t>Haul debris - per pickup truck load - including dump fees</t>
        </is>
      </c>
      <c r="C19" t="n">
        <v>0.75</v>
      </c>
      <c r="D19" s="14" t="n">
        <v>161.13</v>
      </c>
      <c r="E19" s="14" t="n">
        <v>120.8475</v>
      </c>
      <c r="F19" s="14" t="n">
        <v>0</v>
      </c>
      <c r="G19" s="14" t="n">
        <v>120.8475</v>
      </c>
      <c r="I19" s="14" t="n">
        <v>120.85</v>
      </c>
      <c r="J19" s="14" t="n">
        <v>120.8475</v>
      </c>
      <c r="K19" s="14" t="n">
        <v>120.85</v>
      </c>
      <c r="L19" t="inlineStr">
        <is>
          <t>✓ Match</t>
        </is>
      </c>
    </row>
    <row r="20">
      <c r="A20" t="inlineStr">
        <is>
          <t>Negative air fan/Air scrubber (24 hr period) - No monit.</t>
        </is>
      </c>
      <c r="C20" t="n">
        <v>20</v>
      </c>
      <c r="D20" s="14" t="n">
        <v>70.5</v>
      </c>
      <c r="E20" s="14" t="n">
        <v>1410</v>
      </c>
      <c r="F20" s="14" t="n">
        <v>0</v>
      </c>
      <c r="G20" s="14" t="n">
        <v>1410</v>
      </c>
      <c r="I20" s="14" t="n">
        <v>1410</v>
      </c>
      <c r="J20" s="14" t="n">
        <v>1410</v>
      </c>
      <c r="K20" s="14" t="n">
        <v>1410</v>
      </c>
      <c r="L20" t="inlineStr">
        <is>
          <t>✓ Match</t>
        </is>
      </c>
    </row>
    <row r="21">
      <c r="A21" t="inlineStr">
        <is>
          <t>Peel &amp; seal zipper</t>
        </is>
      </c>
      <c r="C21" t="n">
        <v>2</v>
      </c>
      <c r="D21" s="14" t="n">
        <v>14.52</v>
      </c>
      <c r="E21" s="14" t="n">
        <v>29.04</v>
      </c>
      <c r="F21" s="14" t="n">
        <v>1.6</v>
      </c>
      <c r="G21" s="14" t="n">
        <v>30.64</v>
      </c>
      <c r="I21" s="14" t="n">
        <v>30.64</v>
      </c>
      <c r="J21" s="14" t="n">
        <v>30.64</v>
      </c>
      <c r="K21" s="14" t="n">
        <v>30.64</v>
      </c>
      <c r="L21" t="inlineStr">
        <is>
          <t>✓ Match</t>
        </is>
      </c>
    </row>
    <row r="22">
      <c r="A22" t="inlineStr">
        <is>
          <t>Personal protective gloves - Heavy duty (per pair)</t>
        </is>
      </c>
      <c r="C22" t="n">
        <v>14</v>
      </c>
      <c r="D22" s="14" t="n">
        <v>6.84</v>
      </c>
      <c r="E22" s="14" t="n">
        <v>95.75999999999999</v>
      </c>
      <c r="F22" s="14" t="n">
        <v>7.66</v>
      </c>
      <c r="G22" s="14" t="n">
        <v>103.42</v>
      </c>
      <c r="I22" s="14" t="n">
        <v>103.42</v>
      </c>
      <c r="J22" s="14" t="n">
        <v>103.42</v>
      </c>
      <c r="K22" s="14" t="n">
        <v>103.42</v>
      </c>
      <c r="L22" t="inlineStr">
        <is>
          <t>✓ Match</t>
        </is>
      </c>
    </row>
    <row r="23">
      <c r="A23" t="inlineStr">
        <is>
          <t>Remove Floating subfloor</t>
        </is>
      </c>
      <c r="C23" t="n">
        <v>52.5</v>
      </c>
      <c r="D23" s="14" t="n">
        <v>0.66</v>
      </c>
      <c r="E23" s="14" t="n">
        <v>34.65</v>
      </c>
      <c r="F23" s="14" t="n">
        <v>0</v>
      </c>
      <c r="G23" s="14" t="n">
        <v>34.65</v>
      </c>
      <c r="I23" s="14" t="n">
        <v>34.65</v>
      </c>
      <c r="J23" s="14" t="n">
        <v>34.65</v>
      </c>
      <c r="K23" s="14" t="n">
        <v>34.65</v>
      </c>
      <c r="L23" t="inlineStr">
        <is>
          <t>✓ Match</t>
        </is>
      </c>
    </row>
    <row r="24">
      <c r="A24" t="inlineStr">
        <is>
          <t>Remove Plumbing fixture supply line</t>
        </is>
      </c>
      <c r="C24" t="n">
        <v>3</v>
      </c>
      <c r="D24" s="14" t="n">
        <v>6.58</v>
      </c>
      <c r="E24" s="14" t="n">
        <v>19.74</v>
      </c>
      <c r="F24" s="14" t="n">
        <v>0</v>
      </c>
      <c r="G24" s="14" t="n">
        <v>19.74</v>
      </c>
      <c r="I24" s="14" t="n">
        <v>19.74</v>
      </c>
      <c r="J24" s="14" t="n">
        <v>19.74</v>
      </c>
      <c r="K24" s="14" t="n">
        <v>19.74</v>
      </c>
      <c r="L24" t="inlineStr">
        <is>
          <t>✓ Match</t>
        </is>
      </c>
    </row>
    <row r="25">
      <c r="A25" t="inlineStr">
        <is>
          <t>Remove Vapor barrier - visqueen - 6mil</t>
        </is>
      </c>
      <c r="C25" t="n">
        <v>52.5</v>
      </c>
      <c r="D25" s="14" t="n">
        <v>0.12</v>
      </c>
      <c r="E25" s="14" t="n">
        <v>6.3</v>
      </c>
      <c r="F25" s="14" t="n">
        <v>0</v>
      </c>
      <c r="G25" s="14" t="n">
        <v>6.3</v>
      </c>
      <c r="I25" s="14" t="n">
        <v>6.3</v>
      </c>
      <c r="J25" s="14" t="n">
        <v>6.3</v>
      </c>
      <c r="K25" s="14" t="n">
        <v>6.3</v>
      </c>
      <c r="L25" t="inlineStr">
        <is>
          <t>✓ Match</t>
        </is>
      </c>
    </row>
    <row r="26">
      <c r="A26" t="inlineStr">
        <is>
          <t>Sink - single basin - Detach</t>
        </is>
      </c>
      <c r="C26" t="n">
        <v>1</v>
      </c>
      <c r="D26" s="14" t="n">
        <v>36.19</v>
      </c>
      <c r="E26" s="14" t="n">
        <v>36.19</v>
      </c>
      <c r="F26" s="14" t="n">
        <v>0</v>
      </c>
      <c r="G26" s="14" t="n">
        <v>36.19</v>
      </c>
      <c r="I26" s="14" t="n">
        <v>36.19</v>
      </c>
      <c r="J26" s="14" t="n">
        <v>36.19</v>
      </c>
      <c r="K26" s="14" t="n">
        <v>36.19</v>
      </c>
      <c r="L26" t="inlineStr">
        <is>
          <t>✓ Match</t>
        </is>
      </c>
    </row>
    <row r="27">
      <c r="A27" t="inlineStr">
        <is>
          <t>Tear out non-salv wood floor &amp; bag - Category 3 water</t>
        </is>
      </c>
      <c r="C27" t="n">
        <v>20.5</v>
      </c>
      <c r="D27" s="14" t="n">
        <v>6.55</v>
      </c>
      <c r="E27" s="14" t="n">
        <v>134.275</v>
      </c>
      <c r="F27" s="14" t="n">
        <v>0.13</v>
      </c>
      <c r="G27" s="14" t="n">
        <v>134.405</v>
      </c>
      <c r="I27" s="14" t="n">
        <v>134.41</v>
      </c>
      <c r="J27" s="14" t="n">
        <v>134.405</v>
      </c>
      <c r="K27" s="14" t="n">
        <v>134.41</v>
      </c>
      <c r="L27" t="inlineStr">
        <is>
          <t>✓ Match</t>
        </is>
      </c>
    </row>
    <row r="28">
      <c r="A28" t="inlineStr">
        <is>
          <t>Tear out non-salvageable tile floor &amp; bag - Cat 3 water</t>
        </is>
      </c>
      <c r="C28" t="n">
        <v>59.77</v>
      </c>
      <c r="D28" s="14" t="n">
        <v>6.61</v>
      </c>
      <c r="E28" s="14" t="n">
        <v>395.0797000000001</v>
      </c>
      <c r="F28" s="14" t="n">
        <v>0.96</v>
      </c>
      <c r="G28" s="14" t="n">
        <v>396.0397</v>
      </c>
      <c r="I28" s="14" t="n">
        <v>396.04</v>
      </c>
      <c r="J28" s="14" t="n">
        <v>396.0397</v>
      </c>
      <c r="K28" s="14" t="n">
        <v>396.04</v>
      </c>
      <c r="L28" t="inlineStr">
        <is>
          <t>✓ Match</t>
        </is>
      </c>
    </row>
    <row r="29">
      <c r="A29" t="inlineStr">
        <is>
          <t>Tear out wet drywall, cleanup, bag, per LF - to 2' - Cat 3</t>
        </is>
      </c>
      <c r="C29" t="n">
        <v>11.27</v>
      </c>
      <c r="D29" s="14" t="n">
        <v>6.41</v>
      </c>
      <c r="E29" s="14" t="n">
        <v>72.2407</v>
      </c>
      <c r="F29" s="14" t="n">
        <v>0.3</v>
      </c>
      <c r="G29" s="14" t="n">
        <v>72.5407</v>
      </c>
      <c r="I29" s="14" t="n">
        <v>72.53999999999999</v>
      </c>
      <c r="J29" s="14" t="n">
        <v>72.5407</v>
      </c>
      <c r="K29" s="14" t="n">
        <v>72.53999999999999</v>
      </c>
      <c r="L29" t="inlineStr">
        <is>
          <t>✓ Match</t>
        </is>
      </c>
    </row>
    <row r="30">
      <c r="A30" t="inlineStr">
        <is>
          <t>Toilet - Detach</t>
        </is>
      </c>
      <c r="C30" t="n">
        <v>2</v>
      </c>
      <c r="D30" s="14" t="n">
        <v>60.8</v>
      </c>
      <c r="E30" s="14" t="n">
        <v>121.6</v>
      </c>
      <c r="F30" s="14" t="n">
        <v>0.14</v>
      </c>
      <c r="G30" s="14" t="n">
        <v>121.74</v>
      </c>
      <c r="I30" s="14" t="n">
        <v>121.74</v>
      </c>
      <c r="J30" s="14" t="n">
        <v>121.74</v>
      </c>
      <c r="K30" s="14" t="n">
        <v>121.74</v>
      </c>
      <c r="L30" t="inlineStr">
        <is>
          <t>✓ Match</t>
        </is>
      </c>
    </row>
    <row r="31">
      <c r="A31" t="inlineStr">
        <is>
          <t>Water extraction from hard surface floor - Cat 3 water</t>
        </is>
      </c>
      <c r="C31" t="n">
        <v>400</v>
      </c>
      <c r="D31" s="14" t="n">
        <v>0.86</v>
      </c>
      <c r="E31" s="14" t="n">
        <v>344</v>
      </c>
      <c r="F31" s="14" t="n">
        <v>0</v>
      </c>
      <c r="G31" s="14" t="n">
        <v>344</v>
      </c>
      <c r="I31" s="14" t="n">
        <v>344</v>
      </c>
      <c r="J31" s="14" t="n">
        <v>344</v>
      </c>
      <c r="K31" s="14" t="n">
        <v>344</v>
      </c>
      <c r="L31" t="inlineStr">
        <is>
          <t>✓ Match</t>
        </is>
      </c>
    </row>
    <row r="33">
      <c r="A33" s="4" t="inlineStr">
        <is>
          <t>TOTALS</t>
        </is>
      </c>
      <c r="E33" s="11">
        <f>SUM(E3:E31)</f>
        <v/>
      </c>
      <c r="F33" s="11">
        <f>SUM(F3:F31)</f>
        <v/>
      </c>
      <c r="G33" s="11">
        <f>SUM(G3:G31)</f>
        <v/>
      </c>
      <c r="I33" s="11">
        <f>SUM(I3:I31)</f>
        <v/>
      </c>
      <c r="J33" s="11">
        <f>SUM(J3:J31)</f>
        <v/>
      </c>
      <c r="K33" s="11">
        <f>SUM(K3:K31)</f>
        <v/>
      </c>
      <c r="L33" s="4">
        <f>IF(K33=0,"N/A",IF(ABS(J33-K33)&lt;=MAX(1,ABS(K33)*0.0001),"✓ Match",ROUND(J33-K33,2)))</f>
        <v/>
      </c>
    </row>
    <row r="34">
      <c r="A34" s="4" t="inlineStr">
        <is>
          <t>Check-Total</t>
        </is>
      </c>
      <c r="J34" s="11">
        <f>SUM(J3:J31)</f>
        <v/>
      </c>
      <c r="K34" s="11">
        <f>SUM(K3:K31)</f>
        <v/>
      </c>
      <c r="L34" s="4">
        <f>IF(K34=0,"N/A",IF(ABS(J34-K34)&lt;=MAX(1,ABS(K34)*0.0001),"✓ Match",ROUND(J34-K34,2)))</f>
        <v/>
      </c>
    </row>
    <row r="37">
      <c r="E37" s="5" t="n">
        <v>6771.031499999999</v>
      </c>
    </row>
    <row r="40">
      <c r="A40" s="4" t="inlineStr">
        <is>
          <t>COVERAGE SUMMARY</t>
        </is>
      </c>
    </row>
    <row r="41">
      <c r="A41" s="28" t="inlineStr">
        <is>
          <t>The figures below reflect auto-detected totals from the PDF. Status is informational for basic support.</t>
        </is>
      </c>
    </row>
    <row r="42">
      <c r="B42" s="4" t="inlineStr">
        <is>
          <t>Auto-Detected</t>
        </is>
      </c>
      <c r="C42" s="4" t="inlineStr">
        <is>
          <t>Calculated</t>
        </is>
      </c>
      <c r="D42" s="4" t="inlineStr">
        <is>
          <t>PDF Scraped</t>
        </is>
      </c>
      <c r="E42" s="4" t="inlineStr">
        <is>
          <t>Status</t>
        </is>
      </c>
    </row>
    <row r="43">
      <c r="A43" s="4" t="inlineStr">
        <is>
          <t>Summary for Dwelling</t>
        </is>
      </c>
    </row>
    <row r="44">
      <c r="A44" s="4" t="inlineStr">
        <is>
          <t>Line Item Total</t>
        </is>
      </c>
      <c r="B44" s="11" t="n">
        <v>6771.04</v>
      </c>
      <c r="C44" s="12" t="n">
        <v>6771.04</v>
      </c>
      <c r="D44" s="12" t="n">
        <v>6771.04</v>
      </c>
      <c r="E44" s="13" t="inlineStr">
        <is>
          <t>✓ PDF match</t>
        </is>
      </c>
    </row>
    <row r="45">
      <c r="A45" t="inlineStr">
        <is>
          <t>Material Sales Tax</t>
        </is>
      </c>
      <c r="B45" t="n">
        <v>73.68000000000001</v>
      </c>
      <c r="D45" t="n">
        <v>73.68000000000001</v>
      </c>
      <c r="E45" s="13" t="inlineStr">
        <is>
          <t>✓ PDF match</t>
        </is>
      </c>
    </row>
    <row r="46">
      <c r="A46" s="4" t="inlineStr">
        <is>
          <t>Replacement Cost Value</t>
        </is>
      </c>
      <c r="B46" s="11" t="n">
        <v>6844.72</v>
      </c>
      <c r="C46" s="12" t="n">
        <v>6844.72</v>
      </c>
      <c r="D46" s="12" t="n">
        <v>6844.72</v>
      </c>
      <c r="E46" s="13" t="inlineStr">
        <is>
          <t>✓ PDF match</t>
        </is>
      </c>
    </row>
    <row r="47">
      <c r="A47" s="4" t="inlineStr">
        <is>
          <t>Net Claim</t>
        </is>
      </c>
      <c r="B47" s="11" t="n">
        <v>6844.72</v>
      </c>
      <c r="D47" s="12" t="n">
        <v>6844.72</v>
      </c>
      <c r="E47" s="13" t="inlineStr">
        <is>
          <t>✓ PDF match</t>
        </is>
      </c>
    </row>
    <row r="50">
      <c r="A50" s="4" t="inlineStr">
        <is>
          <t>SUMMARY FOR DWELLING - Standardized Labels</t>
        </is>
      </c>
    </row>
    <row r="51">
      <c r="A51" s="28" t="inlineStr">
        <is>
          <t>Ambiguous labels (e.g., "RCV") have been standardized to explicit names like "Total w/Tax+O&amp;P" for clarity.</t>
        </is>
      </c>
    </row>
    <row r="52">
      <c r="A52" t="inlineStr">
        <is>
          <t>Line Item Total (qty*total unit cost only)</t>
        </is>
      </c>
      <c r="B52" t="n">
        <v>6771.04</v>
      </c>
      <c r="C52" t="n">
        <v>6771.04</v>
      </c>
      <c r="D52" t="n">
        <v>6771.04</v>
      </c>
      <c r="E52" s="13" t="inlineStr">
        <is>
          <t>✓ PDF match</t>
        </is>
      </c>
    </row>
    <row r="53">
      <c r="A53" t="inlineStr">
        <is>
          <t>Total Tax</t>
        </is>
      </c>
      <c r="B53" t="n">
        <v>73.68000000000001</v>
      </c>
      <c r="C53" t="n">
        <v>73.67999999999998</v>
      </c>
      <c r="E53" s="13" t="inlineStr">
        <is>
          <t>✓ Match</t>
        </is>
      </c>
    </row>
    <row r="54">
      <c r="A54" t="inlineStr">
        <is>
          <t>Line Item Total + Tax</t>
        </is>
      </c>
      <c r="B54" t="n">
        <v>6844.72</v>
      </c>
      <c r="C54" t="n">
        <v>6844.72</v>
      </c>
      <c r="E54" s="13" t="inlineStr">
        <is>
          <t>✓ Match</t>
        </is>
      </c>
    </row>
    <row r="56">
      <c r="A56" t="inlineStr">
        <is>
          <t>Total w/Tax</t>
        </is>
      </c>
      <c r="B56" t="n">
        <v>6844.72</v>
      </c>
      <c r="C56" t="n">
        <v>6844.72</v>
      </c>
      <c r="D56" t="n">
        <v>6844.72</v>
      </c>
      <c r="E56" s="13" t="inlineStr">
        <is>
          <t>✓ PDF match</t>
        </is>
      </c>
    </row>
  </sheetData>
  <conditionalFormatting sqref="L3:L34">
    <cfRule type="expression" priority="1" dxfId="0">
      <formula>L3="✓ Match"</formula>
    </cfRule>
    <cfRule type="expression" priority="2" dxfId="3">
      <formula>AND(L3&lt;&gt;"✓ Match",L3&lt;&gt;"N/A")</formula>
    </cfRule>
    <cfRule type="expression" priority="3" dxfId="4">
      <formula>L3="N/A"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9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Dwelling</t>
        </is>
      </c>
    </row>
    <row r="5">
      <c r="A5" s="4" t="inlineStr">
        <is>
          <t>Line Item Total</t>
        </is>
      </c>
      <c r="B5" s="11" t="n">
        <v>6771.04</v>
      </c>
    </row>
    <row r="6">
      <c r="A6" t="inlineStr">
        <is>
          <t>Material Sales Tax</t>
        </is>
      </c>
      <c r="B6" s="14" t="n">
        <v>73.68000000000001</v>
      </c>
    </row>
    <row r="7">
      <c r="A7" s="4" t="inlineStr">
        <is>
          <t>Replacement Cost Value (RCV)</t>
        </is>
      </c>
      <c r="B7" s="11" t="n">
        <v>6844.72</v>
      </c>
      <c r="C7" s="32" t="inlineStr">
        <is>
          <t>(PDF: Replacement Cost Value)</t>
        </is>
      </c>
    </row>
    <row r="8">
      <c r="A8" s="4" t="inlineStr">
        <is>
          <t>Net Claim</t>
        </is>
      </c>
      <c r="B8" s="11" t="n">
        <v>6844.72</v>
      </c>
    </row>
    <row r="11">
      <c r="A11" s="33" t="inlineStr">
        <is>
          <t>SUMMARY FOR 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6771.04</v>
      </c>
    </row>
    <row r="14">
      <c r="A14" t="inlineStr">
        <is>
          <t>Total Tax</t>
        </is>
      </c>
      <c r="B14" s="15" t="n">
        <v>73.68000000000001</v>
      </c>
    </row>
    <row r="15">
      <c r="A15" t="inlineStr">
        <is>
          <t>Line Item Total + Tax</t>
        </is>
      </c>
      <c r="B15" s="15" t="n">
        <v>6844.72</v>
      </c>
    </row>
    <row r="17">
      <c r="A17" s="4" t="inlineStr">
        <is>
          <t>Total w/Tax</t>
        </is>
      </c>
      <c r="B17" s="12" t="n">
        <v>6844.72</v>
      </c>
    </row>
    <row r="20">
      <c r="A20" s="18" t="n"/>
      <c r="B20" s="18" t="n"/>
      <c r="C20" s="18" t="n"/>
      <c r="D20" s="18" t="n"/>
    </row>
    <row r="24">
      <c r="A24" s="17" t="inlineStr">
        <is>
          <t>ROOM SUMMARY</t>
        </is>
      </c>
      <c r="B24" s="18" t="n"/>
      <c r="C24" s="18" t="n"/>
      <c r="D24" s="18" t="n"/>
    </row>
    <row r="25">
      <c r="A25" s="30" t="inlineStr">
        <is>
          <t>These rooms and totals are calculated directly from the extracted line item data in the "All Rooms" sheet.</t>
        </is>
      </c>
    </row>
    <row r="27">
      <c r="A27" s="4" t="inlineStr">
        <is>
          <t>Room</t>
        </is>
      </c>
      <c r="B27" s="4" t="inlineStr">
        <is>
          <t>Items</t>
        </is>
      </c>
      <c r="C27" s="4" t="inlineStr">
        <is>
          <t>Totals from PDF</t>
        </is>
      </c>
      <c r="D27" s="4" t="inlineStr">
        <is>
          <t>Calculated Totals</t>
        </is>
      </c>
      <c r="E27" s="4" t="inlineStr">
        <is>
          <t>Status</t>
        </is>
      </c>
    </row>
    <row r="28">
      <c r="A28" t="inlineStr">
        <is>
          <t>Main Level</t>
        </is>
      </c>
      <c r="B28" t="n">
        <v>8</v>
      </c>
      <c r="C28" s="14" t="n">
        <v>2091.29</v>
      </c>
      <c r="D28" s="14" t="n">
        <v>2091.2875</v>
      </c>
      <c r="E28" s="13" t="inlineStr">
        <is>
          <t>✓ Match</t>
        </is>
      </c>
    </row>
    <row r="29">
      <c r="A29" t="inlineStr">
        <is>
          <t>Bathroom</t>
        </is>
      </c>
      <c r="B29" t="n">
        <v>20</v>
      </c>
      <c r="C29" s="14" t="n">
        <v>2087.14</v>
      </c>
      <c r="D29" s="14" t="n">
        <v>2087.1373</v>
      </c>
      <c r="E29" s="13" t="inlineStr">
        <is>
          <t>✓ Match</t>
        </is>
      </c>
    </row>
    <row r="30">
      <c r="A30" t="inlineStr">
        <is>
          <t>Master Bathroom</t>
        </is>
      </c>
      <c r="B30" t="n">
        <v>14</v>
      </c>
      <c r="C30" s="14" t="n">
        <v>2026.15</v>
      </c>
      <c r="D30" s="14" t="n">
        <v>2026.1467</v>
      </c>
      <c r="E30" s="13" t="inlineStr">
        <is>
          <t>✓ Match</t>
        </is>
      </c>
    </row>
    <row r="31">
      <c r="A31" t="inlineStr">
        <is>
          <t>Crawlspace</t>
        </is>
      </c>
      <c r="B31" t="n">
        <v>3</v>
      </c>
      <c r="C31" s="14" t="n">
        <v>640.14</v>
      </c>
      <c r="D31" s="14" t="n">
        <v>640.14</v>
      </c>
      <c r="E31" s="13" t="inlineStr">
        <is>
          <t>✓ Match</t>
        </is>
      </c>
    </row>
    <row r="32">
      <c r="A32" s="4" t="inlineStr">
        <is>
          <t>TOTAL</t>
        </is>
      </c>
      <c r="B32" s="4">
        <f>SUM(B28:B31)</f>
        <v/>
      </c>
      <c r="C32" s="11">
        <f>SUM(C28:C31)</f>
        <v/>
      </c>
      <c r="D32" s="11">
        <f>SUM(D28:D31)</f>
        <v/>
      </c>
    </row>
    <row r="34">
      <c r="A34" s="4" t="inlineStr">
        <is>
          <t>User Stated RCV (by coverage):</t>
        </is>
      </c>
    </row>
    <row r="35">
      <c r="A35" t="inlineStr">
        <is>
          <t>Summary for Dwelling</t>
        </is>
      </c>
      <c r="C35" s="14" t="n">
        <v>6844.72</v>
      </c>
    </row>
    <row r="37">
      <c r="A37" t="inlineStr">
        <is>
          <t>User Stated RCV (Entered Coverages):</t>
        </is>
      </c>
      <c r="C37" s="14" t="n">
        <v>6844.72</v>
      </c>
    </row>
    <row r="38">
      <c r="A38" t="inlineStr">
        <is>
          <t>Extracted Total:</t>
        </is>
      </c>
      <c r="C38" s="14" t="n">
        <v>6844.711499999999</v>
      </c>
    </row>
    <row r="39">
      <c r="A39" t="inlineStr">
        <is>
          <t>Difference:</t>
        </is>
      </c>
      <c r="C39" s="14" t="n">
        <v>0.008500000000822183</v>
      </c>
      <c r="D39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  <c r="B4" t="inlineStr">
        <is>
          <t>(800) 531-8722</t>
        </is>
      </c>
    </row>
    <row r="5">
      <c r="A5" t="inlineStr">
        <is>
          <t>Email</t>
        </is>
      </c>
      <c r="B5" t="inlineStr">
        <is>
          <t>jlhmeyer@yahoo.com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John Meyer</t>
        </is>
      </c>
    </row>
    <row r="10">
      <c r="A10" t="inlineStr">
        <is>
          <t>Property Address</t>
        </is>
      </c>
      <c r="B10" t="inlineStr">
        <is>
          <t>1615 Hawthorne Rd</t>
        </is>
      </c>
    </row>
    <row r="11">
      <c r="A11" t="inlineStr">
        <is>
          <t>City, State, ZIP</t>
        </is>
      </c>
      <c r="B11" t="inlineStr">
        <is>
          <t>Macon GA 31211</t>
        </is>
      </c>
    </row>
    <row r="12">
      <c r="A12" t="inlineStr">
        <is>
          <t>Home Phone</t>
        </is>
      </c>
      <c r="B12" t="inlineStr">
        <is>
          <t>(478) 747-2971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  <c r="B17" t="inlineStr">
        <is>
          <t>USAA CASUALTY INSURANCE COMPANY</t>
        </is>
      </c>
    </row>
    <row r="18">
      <c r="A18" t="inlineStr">
        <is>
          <t>Claim Number</t>
        </is>
      </c>
      <c r="B18" t="inlineStr">
        <is>
          <t>003672455</t>
        </is>
      </c>
    </row>
    <row r="19">
      <c r="A19" t="inlineStr">
        <is>
          <t>Policy Number</t>
        </is>
      </c>
      <c r="B19" t="inlineStr">
        <is>
          <t>003672455-91A</t>
        </is>
      </c>
    </row>
    <row r="20">
      <c r="A20" t="inlineStr">
        <is>
          <t>Member Number</t>
        </is>
      </c>
      <c r="B20" t="inlineStr">
        <is>
          <t>003672455</t>
        </is>
      </c>
    </row>
    <row r="21">
      <c r="A21" t="inlineStr">
        <is>
          <t>L/R Number</t>
        </is>
      </c>
      <c r="B21" t="inlineStr">
        <is>
          <t>802</t>
        </is>
      </c>
    </row>
    <row r="22">
      <c r="A22" t="inlineStr">
        <is>
          <t>Date of Loss</t>
        </is>
      </c>
      <c r="B22" t="inlineStr">
        <is>
          <t>3/11/2025</t>
        </is>
      </c>
    </row>
    <row r="23">
      <c r="A23" t="inlineStr">
        <is>
          <t>Type of Loss</t>
        </is>
      </c>
      <c r="B23" t="inlineStr">
        <is>
          <t>Water-Plumbing</t>
        </is>
      </c>
    </row>
    <row r="24">
      <c r="A24" t="inlineStr">
        <is>
          <t>Cause of Loss</t>
        </is>
      </c>
      <c r="B24" t="inlineStr">
        <is>
          <t>Other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</row>
    <row r="31">
      <c r="A31" t="inlineStr">
        <is>
          <t>Price List</t>
        </is>
      </c>
      <c r="B31" t="inlineStr">
        <is>
          <t>GAMA8X_MAY25</t>
        </is>
      </c>
    </row>
    <row r="32">
      <c r="A32" t="inlineStr">
        <is>
          <t>Date Contacted</t>
        </is>
      </c>
      <c r="B32" t="inlineStr">
        <is>
          <t>6/19/2025</t>
        </is>
      </c>
    </row>
    <row r="33">
      <c r="A33" t="inlineStr">
        <is>
          <t>Date Received</t>
        </is>
      </c>
      <c r="B33" t="inlineStr">
        <is>
          <t>5/2/2025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5/2/2025</t>
        </is>
      </c>
    </row>
    <row r="36">
      <c r="A36" t="inlineStr">
        <is>
          <t>Date Est. Completed</t>
        </is>
      </c>
      <c r="B36" t="inlineStr">
        <is>
          <t>6/19/2025</t>
        </is>
      </c>
    </row>
    <row r="37">
      <c r="A37" t="inlineStr">
        <is>
          <t>Estimator Name</t>
        </is>
      </c>
      <c r="B37" t="inlineStr">
        <is>
          <t>Rachel Hayes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13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5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4f55e02e-78a0-1019-bfc4-c1312fad9ac2 USAA Confidential</t>
        </is>
      </c>
      <c r="B8" t="inlineStr">
        <is>
          <t>Bathroom, Master Bathroom</t>
        </is>
      </c>
      <c r="C8" t="inlineStr">
        <is>
          <t>Tear out non-salvageable tile floor &amp; ba, Toilet - Detach</t>
        </is>
      </c>
      <c r="D8" t="inlineStr">
        <is>
          <t>13, 25</t>
        </is>
      </c>
      <c r="E8" t="inlineStr">
        <is>
          <t>4%</t>
        </is>
      </c>
    </row>
    <row r="9">
      <c r="A9" s="29" t="inlineStr">
        <is>
          <t>yrs (0.00) 21.12</t>
        </is>
      </c>
      <c r="B9" t="inlineStr">
        <is>
          <t>Master Bathroom</t>
        </is>
      </c>
      <c r="C9" t="inlineStr">
        <is>
          <t>Remove Floating subfloor</t>
        </is>
      </c>
      <c r="D9" t="inlineStr">
        <is>
          <t>15</t>
        </is>
      </c>
      <c r="E9" t="inlineStr">
        <is>
          <t>2%</t>
        </is>
      </c>
    </row>
    <row r="10">
      <c r="A10" s="29" t="inlineStr">
        <is>
          <t>yrs (0.00) 3.84</t>
        </is>
      </c>
      <c r="B10" t="inlineStr">
        <is>
          <t>Master Bathroom</t>
        </is>
      </c>
      <c r="C10" t="inlineStr">
        <is>
          <t>Remove Vapor barrier - visqueen - 6mil</t>
        </is>
      </c>
      <c r="D10" t="inlineStr">
        <is>
          <t>16</t>
        </is>
      </c>
      <c r="E10" t="inlineStr">
        <is>
          <t>2%</t>
        </is>
      </c>
    </row>
    <row r="11">
      <c r="A11" s="29" t="inlineStr">
        <is>
          <t>yrs (0.00) 19.74</t>
        </is>
      </c>
      <c r="B11" t="inlineStr">
        <is>
          <t>Bathroom</t>
        </is>
      </c>
      <c r="C11" t="inlineStr">
        <is>
          <t>Remove Plumbing fixture supply line</t>
        </is>
      </c>
      <c r="D11" t="inlineStr">
        <is>
          <t>28</t>
        </is>
      </c>
      <c r="E11" t="inlineStr">
        <is>
          <t>2%</t>
        </is>
      </c>
    </row>
    <row r="12">
      <c r="A12" s="29" t="inlineStr">
        <is>
          <t>yrs (0.00) 13.53</t>
        </is>
      </c>
      <c r="B12" t="inlineStr">
        <is>
          <t>Bathroom</t>
        </is>
      </c>
      <c r="C12" t="inlineStr">
        <is>
          <t>Remove Floating subfloor</t>
        </is>
      </c>
      <c r="D12" t="inlineStr">
        <is>
          <t>34</t>
        </is>
      </c>
      <c r="E12" t="inlineStr">
        <is>
          <t>2%</t>
        </is>
      </c>
    </row>
    <row r="13">
      <c r="A13" s="29" t="inlineStr">
        <is>
          <t>yrs (0.00) 2.46</t>
        </is>
      </c>
      <c r="B13" t="inlineStr">
        <is>
          <t>Bathroom</t>
        </is>
      </c>
      <c r="C13" t="inlineStr">
        <is>
          <t>Remove Vapor barrier - visqueen - 6mil</t>
        </is>
      </c>
      <c r="D13" t="inlineStr">
        <is>
          <t>35</t>
        </is>
      </c>
      <c r="E13" t="inlineStr">
        <is>
          <t>2%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4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13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19" t="inlineStr">
        <is>
          <t>✓ has data</t>
        </is>
      </c>
    </row>
    <row r="15">
      <c r="A15" t="inlineStr">
        <is>
          <t>RCV</t>
        </is>
      </c>
      <c r="B15" t="inlineStr">
        <is>
          <t>Total w/Tax</t>
        </is>
      </c>
      <c r="C15" s="19" t="inlineStr">
        <is>
          <t>✓ has data</t>
        </is>
      </c>
    </row>
    <row r="16">
      <c r="A16" t="inlineStr">
        <is>
          <t>AGE/LIFE</t>
        </is>
      </c>
      <c r="B16" t="inlineStr">
        <is>
          <t>Age/Life</t>
        </is>
      </c>
      <c r="C16" s="19" t="inlineStr">
        <is>
          <t>✓ has data</t>
        </is>
      </c>
    </row>
    <row r="17">
      <c r="A17" t="inlineStr">
        <is>
          <t>ACV</t>
        </is>
      </c>
      <c r="B17" t="inlineStr">
        <is>
          <t>ACV</t>
        </is>
      </c>
      <c r="C17" s="19" t="inlineStr">
        <is>
          <t>✓ has data</t>
        </is>
      </c>
    </row>
    <row r="18">
      <c r="B18" t="inlineStr">
        <is>
          <t>Reset</t>
        </is>
      </c>
      <c r="C18" s="20" t="inlineStr">
        <is>
          <t>Does Not Exist</t>
        </is>
      </c>
    </row>
    <row r="19">
      <c r="B19" t="inlineStr">
        <is>
          <t>Remove</t>
        </is>
      </c>
      <c r="C19" s="20" t="inlineStr">
        <is>
          <t>Does Not Exist</t>
        </is>
      </c>
    </row>
    <row r="20">
      <c r="B20" t="inlineStr">
        <is>
          <t>Replace</t>
        </is>
      </c>
      <c r="C20" s="20" t="inlineStr">
        <is>
          <t>Does Not Exist</t>
        </is>
      </c>
    </row>
    <row r="21">
      <c r="B21" t="inlineStr">
        <is>
          <t>O&amp;P</t>
        </is>
      </c>
      <c r="C21" s="20" t="inlineStr">
        <is>
          <t>Does Not Exist</t>
        </is>
      </c>
    </row>
    <row r="22">
      <c r="B22" t="inlineStr">
        <is>
          <t>Total w/Tax+O&amp;P</t>
        </is>
      </c>
      <c r="C22" s="20" t="inlineStr">
        <is>
          <t>Does Not Exist</t>
        </is>
      </c>
    </row>
    <row r="24">
      <c r="A24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5">
      <c r="A25" s="18" t="n"/>
      <c r="B25" s="18" t="n"/>
      <c r="C25" s="18" t="n"/>
      <c r="D25" s="18" t="n"/>
      <c r="E25" s="18" t="n"/>
    </row>
    <row r="27">
      <c r="A27" s="18" t="n"/>
      <c r="B27" s="18" t="n"/>
      <c r="C27" s="18" t="n"/>
      <c r="D27" s="18" t="n"/>
      <c r="E27" s="18" t="n"/>
    </row>
    <row r="28">
      <c r="A28" s="10" t="inlineStr">
        <is>
          <t>ROOM CORRECTIONS</t>
        </is>
      </c>
    </row>
    <row r="30">
      <c r="A30" s="19" t="inlineStr">
        <is>
          <t>✓ The room name/column header template designed in the wizard was not required for this run</t>
        </is>
      </c>
    </row>
    <row r="33">
      <c r="A33" s="18" t="n"/>
      <c r="B33" s="18" t="n"/>
      <c r="C33" s="18" t="n"/>
      <c r="D33" s="18" t="n"/>
      <c r="E33" s="18" t="n"/>
    </row>
    <row r="34">
      <c r="A34" s="10" t="inlineStr">
        <is>
          <t>USER-PROVIDED TOTALS VERIFICATION</t>
        </is>
      </c>
    </row>
    <row r="36">
      <c r="A36" s="22" t="inlineStr">
        <is>
          <t>Coverage: Summary for Dwelling</t>
        </is>
      </c>
    </row>
    <row r="38">
      <c r="A38" s="4" t="inlineStr">
        <is>
          <t>Item</t>
        </is>
      </c>
      <c r="B38" s="4" t="inlineStr">
        <is>
          <t>PDF Value</t>
        </is>
      </c>
      <c r="C38" s="4" t="inlineStr">
        <is>
          <t>Our Calculated</t>
        </is>
      </c>
      <c r="D38" s="4" t="inlineStr">
        <is>
          <t>Difference</t>
        </is>
      </c>
      <c r="E38" s="4" t="inlineStr">
        <is>
          <t>Status</t>
        </is>
      </c>
    </row>
    <row r="39">
      <c r="A39" t="inlineStr">
        <is>
          <t>Line Item Total</t>
        </is>
      </c>
      <c r="B39" s="3" t="n">
        <v>6771.04</v>
      </c>
      <c r="C39" s="3" t="n">
        <v>6771.04</v>
      </c>
      <c r="D39" s="3" t="n">
        <v>0</v>
      </c>
      <c r="E39" s="23" t="inlineStr">
        <is>
          <t>✓ Match</t>
        </is>
      </c>
    </row>
    <row r="40">
      <c r="A40" s="24" t="inlineStr">
        <is>
          <t xml:space="preserve">  Formula: (QTY × Total Unit Cost)</t>
        </is>
      </c>
    </row>
    <row r="41">
      <c r="A41" t="inlineStr">
        <is>
          <t>Total w/Tax+O&amp;P</t>
        </is>
      </c>
      <c r="B41" s="3" t="n">
        <v>6844.72</v>
      </c>
      <c r="C41" s="3" t="n">
        <v>6844.72</v>
      </c>
      <c r="D41" s="3" t="n">
        <v>0</v>
      </c>
      <c r="E41" s="23" t="inlineStr">
        <is>
          <t>✓ Match</t>
        </is>
      </c>
    </row>
    <row r="44">
      <c r="A44" s="18" t="n"/>
      <c r="B44" s="18" t="n"/>
      <c r="C44" s="18" t="n"/>
      <c r="D44" s="18" t="n"/>
      <c r="E44" s="18" t="n"/>
    </row>
    <row r="45">
      <c r="A45" s="10" t="inlineStr">
        <is>
          <t>EXTRACTION ACCURACY</t>
        </is>
      </c>
    </row>
    <row r="47">
      <c r="A47" s="25" t="inlineStr"/>
      <c r="B47" s="25" t="inlineStr">
        <is>
          <t>Auto-Detected</t>
        </is>
      </c>
      <c r="C47" s="25" t="inlineStr">
        <is>
          <t>Extracted from PDF</t>
        </is>
      </c>
      <c r="D47" s="25" t="inlineStr">
        <is>
          <t>Status</t>
        </is>
      </c>
    </row>
    <row r="48">
      <c r="A48" t="inlineStr">
        <is>
          <t>Line Items</t>
        </is>
      </c>
      <c r="B48" t="n">
        <v>45</v>
      </c>
      <c r="C48" t="n">
        <v>45</v>
      </c>
      <c r="D48" s="26" t="inlineStr">
        <is>
          <t>✓ Match</t>
        </is>
      </c>
    </row>
    <row r="49">
      <c r="A49" t="inlineStr">
        <is>
          <t>Rooms</t>
        </is>
      </c>
      <c r="B49" t="n">
        <v>4</v>
      </c>
      <c r="C49" t="n">
        <v>4</v>
      </c>
      <c r="D49" s="26" t="inlineStr">
        <is>
          <t>✓ Match</t>
        </is>
      </c>
    </row>
    <row r="50">
      <c r="A50" t="inlineStr">
        <is>
          <t>Columns</t>
        </is>
      </c>
      <c r="B50" t="n">
        <v>8</v>
      </c>
      <c r="C50" t="n">
        <v>8</v>
      </c>
      <c r="D50" s="26" t="inlineStr">
        <is>
          <t>✓ Match</t>
        </is>
      </c>
    </row>
    <row r="52">
      <c r="A52" s="16" t="inlineStr">
        <is>
          <t>Room-by-Room Breakdown:</t>
        </is>
      </c>
    </row>
    <row r="53">
      <c r="B53" s="4" t="inlineStr">
        <is>
          <t>Line Items Per Room</t>
        </is>
      </c>
      <c r="C53" s="4" t="inlineStr">
        <is>
          <t>Line Items Per Room</t>
        </is>
      </c>
    </row>
    <row r="54">
      <c r="A54" t="inlineStr">
        <is>
          <t xml:space="preserve">  Main Level</t>
        </is>
      </c>
      <c r="B54" t="n">
        <v>8</v>
      </c>
      <c r="C54" t="n">
        <v>8</v>
      </c>
      <c r="D54" s="26" t="inlineStr">
        <is>
          <t>✓ Match</t>
        </is>
      </c>
    </row>
    <row r="55">
      <c r="A55" t="inlineStr">
        <is>
          <t xml:space="preserve">  Master Bathroom</t>
        </is>
      </c>
      <c r="B55" t="n">
        <v>14</v>
      </c>
      <c r="C55" t="n">
        <v>14</v>
      </c>
      <c r="D55" s="26" t="inlineStr">
        <is>
          <t>✓ Match</t>
        </is>
      </c>
    </row>
    <row r="56">
      <c r="A56" t="inlineStr">
        <is>
          <t xml:space="preserve">  Bathroom</t>
        </is>
      </c>
      <c r="B56" t="n">
        <v>20</v>
      </c>
      <c r="C56" t="n">
        <v>20</v>
      </c>
      <c r="D56" s="26" t="inlineStr">
        <is>
          <t>✓ Match</t>
        </is>
      </c>
    </row>
    <row r="57">
      <c r="A57" t="inlineStr">
        <is>
          <t xml:space="preserve">  Crawlspace</t>
        </is>
      </c>
      <c r="B57" t="n">
        <v>3</v>
      </c>
      <c r="C57" t="n">
        <v>3</v>
      </c>
      <c r="D57" s="26" t="inlineStr">
        <is>
          <t>✓ Match</t>
        </is>
      </c>
    </row>
    <row r="59">
      <c r="A59" t="inlineStr">
        <is>
          <t>Line Item Total</t>
        </is>
      </c>
      <c r="B59" s="3" t="n">
        <v>6771.04</v>
      </c>
      <c r="C59" s="3" t="n">
        <v>6771.04</v>
      </c>
      <c r="D59" s="26" t="inlineStr">
        <is>
          <t>✓ Match</t>
        </is>
      </c>
    </row>
    <row r="60">
      <c r="A60" t="inlineStr">
        <is>
          <t>Total w/Tax+O&amp;P</t>
        </is>
      </c>
      <c r="B60" s="3" t="n">
        <v>6844.72</v>
      </c>
      <c r="C60" s="3" t="n">
        <v>6844.72</v>
      </c>
      <c r="D60" s="26" t="inlineStr">
        <is>
          <t>✓ Match</t>
        </is>
      </c>
    </row>
    <row r="62">
      <c r="A62" s="18" t="n"/>
      <c r="B62" s="18" t="n"/>
      <c r="C62" s="18" t="n"/>
      <c r="D62" s="18" t="n"/>
      <c r="E62" s="18" t="n"/>
    </row>
    <row r="63">
      <c r="A63" s="4" t="inlineStr">
        <is>
          <t>CONFIDENCE SCORE:</t>
        </is>
      </c>
      <c r="B63" s="27" t="inlineStr">
        <is>
          <t>100%</t>
        </is>
      </c>
    </row>
    <row r="64">
      <c r="A64" s="18" t="n"/>
      <c r="B64" s="18" t="n"/>
      <c r="C64" s="18" t="n"/>
      <c r="D64" s="18" t="n"/>
      <c r="E64" s="18" t="n"/>
    </row>
  </sheetData>
  <mergeCells count="1">
    <mergeCell ref="A24:C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2026-02-14T23:40:25Z</dcterms:created>
  <dcterms:modified xmlns:dcterms="http://purl.org/dc/terms/" xmlns:xsi="http://www.w3.org/2001/XMLSchema-instance" xsi:type="dcterms:W3CDTF">2026-02-14T23:40:26Z</dcterms:modified>
</cp:coreProperties>
</file>