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70"/>
  <sheetViews>
    <sheetView workbookViewId="0">
      <selection activeCell="A1" sqref="A1"/>
    </sheetView>
  </sheetViews>
  <sheetFormatPr baseColWidth="8" defaultRowHeight="15"/>
  <cols>
    <col width="10" customWidth="1" min="1" max="1"/>
    <col width="18.5" customWidth="1" min="2" max="2"/>
    <col width="80" customWidth="1" min="3" max="3"/>
    <col width="16.3" customWidth="1" min="4" max="4"/>
    <col width="21.8"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225.7</v>
      </c>
      <c r="G2" s="3" t="n">
        <v>225.7</v>
      </c>
      <c r="H2" s="3" t="n">
        <v>0</v>
      </c>
      <c r="I2" s="3" t="n">
        <v>225.7</v>
      </c>
      <c r="K2" s="3" t="n">
        <v>225.7</v>
      </c>
      <c r="L2" s="3" t="n">
        <v>225.7</v>
      </c>
      <c r="M2" t="inlineStr">
        <is>
          <t>✓ Match</t>
        </is>
      </c>
    </row>
    <row r="3">
      <c r="A3" t="n">
        <v>2</v>
      </c>
      <c r="B3" t="inlineStr">
        <is>
          <t>General</t>
        </is>
      </c>
      <c r="C3" s="2" t="inlineStr">
        <is>
          <t>Cleaning &amp; Remediation - Supervisory - per hr</t>
        </is>
      </c>
      <c r="D3" t="inlineStr">
        <is>
          <t>HR</t>
        </is>
      </c>
      <c r="E3" t="n">
        <v>2</v>
      </c>
      <c r="F3" s="3" t="n">
        <v>84.64</v>
      </c>
      <c r="G3" s="3" t="n">
        <v>169.28</v>
      </c>
      <c r="H3" s="3" t="n">
        <v>0</v>
      </c>
      <c r="I3" s="3" t="n">
        <v>169.28</v>
      </c>
      <c r="K3" s="3" t="n">
        <v>169.28</v>
      </c>
      <c r="L3" s="3" t="n">
        <v>169.28</v>
      </c>
      <c r="M3" t="inlineStr">
        <is>
          <t>✓ Match</t>
        </is>
      </c>
    </row>
    <row r="4">
      <c r="A4" t="n">
        <v>3</v>
      </c>
      <c r="B4" t="inlineStr">
        <is>
          <t>General</t>
        </is>
      </c>
      <c r="C4" s="2" t="inlineStr">
        <is>
          <t>Add for personal protective equipment - Heavy duty</t>
        </is>
      </c>
      <c r="D4" t="inlineStr">
        <is>
          <t>EA</t>
        </is>
      </c>
      <c r="E4" t="n">
        <v>6</v>
      </c>
      <c r="F4" s="3" t="n">
        <v>47.77</v>
      </c>
      <c r="G4" s="3" t="n">
        <v>286.62</v>
      </c>
      <c r="H4" s="3" t="n">
        <v>22.93</v>
      </c>
      <c r="I4" s="3" t="n">
        <v>309.55</v>
      </c>
      <c r="K4" s="3" t="n">
        <v>309.55</v>
      </c>
      <c r="L4" s="3" t="n">
        <v>309.55</v>
      </c>
      <c r="M4" t="inlineStr">
        <is>
          <t>✓ Match</t>
        </is>
      </c>
    </row>
    <row r="5">
      <c r="A5" t="n">
        <v>4</v>
      </c>
      <c r="B5" t="inlineStr">
        <is>
          <t>General</t>
        </is>
      </c>
      <c r="C5" s="2" t="inlineStr">
        <is>
          <t>Personal protective gloves - Heavy duty (per pair)</t>
        </is>
      </c>
      <c r="D5" t="inlineStr">
        <is>
          <t>EA</t>
        </is>
      </c>
      <c r="E5" t="n">
        <v>14</v>
      </c>
      <c r="F5" s="3" t="n">
        <v>8.210000000000001</v>
      </c>
      <c r="G5" s="3" t="n">
        <v>114.94</v>
      </c>
      <c r="H5" s="3" t="n">
        <v>9.199999999999999</v>
      </c>
      <c r="I5" s="3" t="n">
        <v>124.14</v>
      </c>
      <c r="K5" s="3" t="n">
        <v>124.14</v>
      </c>
      <c r="L5" s="3" t="n">
        <v>124.14</v>
      </c>
      <c r="M5" t="inlineStr">
        <is>
          <t>✓ Match</t>
        </is>
      </c>
    </row>
    <row r="6">
      <c r="A6" t="n">
        <v>5</v>
      </c>
      <c r="B6" t="inlineStr">
        <is>
          <t>General</t>
        </is>
      </c>
      <c r="C6" s="2" t="inlineStr">
        <is>
          <t>Respirator - Half face - multi- purpose resp. (per day)</t>
        </is>
      </c>
      <c r="D6" t="inlineStr">
        <is>
          <t>DA</t>
        </is>
      </c>
      <c r="E6" t="n">
        <v>12</v>
      </c>
      <c r="F6" s="3" t="n">
        <v>1.82</v>
      </c>
      <c r="G6" s="3" t="n">
        <v>21.84</v>
      </c>
      <c r="H6" s="3" t="n">
        <v>0</v>
      </c>
      <c r="I6" s="3" t="n">
        <v>21.84</v>
      </c>
      <c r="K6" s="3" t="n">
        <v>21.84</v>
      </c>
      <c r="L6" s="3" t="n">
        <v>21.84</v>
      </c>
      <c r="M6" t="inlineStr">
        <is>
          <t>✓ Match</t>
        </is>
      </c>
    </row>
    <row r="7">
      <c r="A7" t="n">
        <v>6</v>
      </c>
      <c r="B7" t="inlineStr">
        <is>
          <t>General</t>
        </is>
      </c>
      <c r="C7" s="2" t="inlineStr">
        <is>
          <t>Respirator cartridge - HEPA only (per pair)</t>
        </is>
      </c>
      <c r="D7" t="inlineStr">
        <is>
          <t>EA</t>
        </is>
      </c>
      <c r="E7" t="n">
        <v>4</v>
      </c>
      <c r="F7" s="3" t="n">
        <v>18.71</v>
      </c>
      <c r="G7" s="3" t="n">
        <v>74.84</v>
      </c>
      <c r="H7" s="3" t="n">
        <v>5.99</v>
      </c>
      <c r="I7" s="3" t="n">
        <v>80.83</v>
      </c>
      <c r="K7" s="3" t="n">
        <v>80.83</v>
      </c>
      <c r="L7" s="3" t="n">
        <v>80.83</v>
      </c>
      <c r="M7" t="inlineStr">
        <is>
          <t>✓ Match</t>
        </is>
      </c>
    </row>
    <row r="8">
      <c r="A8" t="n">
        <v>7</v>
      </c>
      <c r="B8" t="inlineStr">
        <is>
          <t>General</t>
        </is>
      </c>
      <c r="C8" s="2" t="inlineStr">
        <is>
          <t>Equipment setup, take down, and monitoring (hourly charge)</t>
        </is>
      </c>
      <c r="D8" t="inlineStr">
        <is>
          <t>HR</t>
        </is>
      </c>
      <c r="E8" t="n">
        <v>18.6</v>
      </c>
      <c r="F8" s="3" t="n">
        <v>81.37</v>
      </c>
      <c r="G8" s="3" t="n">
        <v>1513.482</v>
      </c>
      <c r="H8" s="3" t="n">
        <v>0</v>
      </c>
      <c r="I8" s="3" t="n">
        <v>1513.482</v>
      </c>
      <c r="K8" s="3" t="n">
        <v>1513.482</v>
      </c>
      <c r="L8" s="3" t="n">
        <v>1513.48</v>
      </c>
      <c r="M8" t="inlineStr">
        <is>
          <t>✓ Match</t>
        </is>
      </c>
    </row>
    <row r="9">
      <c r="A9" t="n">
        <v>8</v>
      </c>
      <c r="B9" t="inlineStr">
        <is>
          <t>General</t>
        </is>
      </c>
      <c r="C9" s="2" t="inlineStr">
        <is>
          <t>Equipment decontamination charge - per piece of equipment</t>
        </is>
      </c>
      <c r="D9" t="inlineStr">
        <is>
          <t>EA</t>
        </is>
      </c>
      <c r="E9" t="n">
        <v>6</v>
      </c>
      <c r="F9" s="3" t="n">
        <v>47.39</v>
      </c>
      <c r="G9" s="3" t="n">
        <v>284.34</v>
      </c>
      <c r="H9" s="3" t="n">
        <v>3.22</v>
      </c>
      <c r="I9" s="3" t="n">
        <v>287.5600000000001</v>
      </c>
      <c r="K9" s="3" t="n">
        <v>287.5600000000001</v>
      </c>
      <c r="L9" s="3" t="n">
        <v>287.56</v>
      </c>
      <c r="M9" t="inlineStr">
        <is>
          <t>✓ Match</t>
        </is>
      </c>
    </row>
    <row r="10">
      <c r="A10" t="n">
        <v>9</v>
      </c>
      <c r="B10" t="inlineStr">
        <is>
          <t>General</t>
        </is>
      </c>
      <c r="C10" s="2" t="inlineStr">
        <is>
          <t>Add for HEPA filter (for negative air exhaust fan)</t>
        </is>
      </c>
      <c r="D10" t="inlineStr">
        <is>
          <t>EA</t>
        </is>
      </c>
      <c r="E10" t="n">
        <v>2</v>
      </c>
      <c r="F10" s="3" t="n">
        <v>253.41</v>
      </c>
      <c r="G10" s="3" t="n">
        <v>506.82</v>
      </c>
      <c r="H10" s="3" t="n">
        <v>37.65</v>
      </c>
      <c r="I10" s="3" t="n">
        <v>544.47</v>
      </c>
      <c r="K10" s="3" t="n">
        <v>544.47</v>
      </c>
      <c r="L10" s="3" t="n">
        <v>544.47</v>
      </c>
      <c r="M10" t="inlineStr">
        <is>
          <t>✓ Match</t>
        </is>
      </c>
    </row>
    <row r="11">
      <c r="A11" t="n">
        <v>10</v>
      </c>
      <c r="B11" t="inlineStr">
        <is>
          <t>General</t>
        </is>
      </c>
      <c r="C11" s="2" t="inlineStr">
        <is>
          <t>Add for HEPA filter (for canister/backpack vacuums)</t>
        </is>
      </c>
      <c r="D11" t="inlineStr">
        <is>
          <t>EA</t>
        </is>
      </c>
      <c r="E11" t="n">
        <v>1</v>
      </c>
      <c r="F11" s="3" t="n">
        <v>111.08</v>
      </c>
      <c r="G11" s="3" t="n">
        <v>111.08</v>
      </c>
      <c r="H11" s="3" t="n">
        <v>7.44</v>
      </c>
      <c r="I11" s="3" t="n">
        <v>118.52</v>
      </c>
      <c r="K11" s="3" t="n">
        <v>118.52</v>
      </c>
      <c r="L11" s="3" t="n">
        <v>118.52</v>
      </c>
      <c r="M11" t="inlineStr">
        <is>
          <t>✓ Match</t>
        </is>
      </c>
    </row>
    <row r="12">
      <c r="A12" t="n">
        <v>11</v>
      </c>
      <c r="B12" t="inlineStr">
        <is>
          <t>General</t>
        </is>
      </c>
      <c r="C12" s="2" t="inlineStr">
        <is>
          <t>Haul debris - per pickup truck load</t>
        </is>
      </c>
      <c r="D12" t="inlineStr">
        <is>
          <t>EA</t>
        </is>
      </c>
      <c r="E12" t="n">
        <v>1</v>
      </c>
      <c r="F12" s="3" t="n">
        <v>282.22</v>
      </c>
      <c r="G12" s="3" t="n">
        <v>282.22</v>
      </c>
      <c r="H12" s="3" t="n">
        <v>0</v>
      </c>
      <c r="I12" s="3" t="n">
        <v>282.22</v>
      </c>
      <c r="K12" s="3" t="n">
        <v>282.22</v>
      </c>
      <c r="L12" s="3" t="n">
        <v>282.22</v>
      </c>
      <c r="M12" t="inlineStr">
        <is>
          <t>✓ Match</t>
        </is>
      </c>
    </row>
    <row r="13">
      <c r="A13" t="n">
        <v>12</v>
      </c>
      <c r="B13" t="inlineStr">
        <is>
          <t>Master Bathroom</t>
        </is>
      </c>
      <c r="C13" s="2" t="inlineStr">
        <is>
          <t>Containment</t>
        </is>
      </c>
      <c r="D13" t="inlineStr">
        <is>
          <t>SF</t>
        </is>
      </c>
      <c r="E13" t="n">
        <v>21</v>
      </c>
      <c r="F13" s="3" t="n">
        <v>1.3</v>
      </c>
      <c r="G13" s="3" t="n">
        <v>27.3</v>
      </c>
      <c r="H13" s="3" t="n">
        <v>0.35</v>
      </c>
      <c r="I13" s="3" t="n">
        <v>27.65</v>
      </c>
      <c r="K13" s="3" t="n">
        <v>27.65</v>
      </c>
      <c r="L13" s="3" t="n">
        <v>27.65</v>
      </c>
      <c r="M13" t="inlineStr">
        <is>
          <t>✓ Match</t>
        </is>
      </c>
    </row>
    <row r="14">
      <c r="A14" t="n">
        <v>13</v>
      </c>
      <c r="B14" t="inlineStr">
        <is>
          <t>Master Bathroom</t>
        </is>
      </c>
      <c r="C14" s="2" t="inlineStr">
        <is>
          <t>Peel &amp; seal zipper</t>
        </is>
      </c>
      <c r="D14" t="inlineStr">
        <is>
          <t>EA</t>
        </is>
      </c>
      <c r="E14" t="n">
        <v>1</v>
      </c>
      <c r="F14" s="3" t="n">
        <v>17.42</v>
      </c>
      <c r="G14" s="3" t="n">
        <v>17.42</v>
      </c>
      <c r="H14" s="3" t="n">
        <v>0.96</v>
      </c>
      <c r="I14" s="3" t="n">
        <v>18.38</v>
      </c>
      <c r="K14" s="3" t="n">
        <v>18.38</v>
      </c>
      <c r="L14" s="3" t="n">
        <v>18.38</v>
      </c>
      <c r="M14" t="inlineStr">
        <is>
          <t>✓ Match</t>
        </is>
      </c>
    </row>
    <row r="15">
      <c r="A15" t="n">
        <v>14</v>
      </c>
      <c r="B15" t="inlineStr">
        <is>
          <t>Master Bathroom</t>
        </is>
      </c>
      <c r="C15" s="2" t="inlineStr">
        <is>
          <t>Toilet - Detach</t>
        </is>
      </c>
      <c r="D15" t="inlineStr">
        <is>
          <t>EA</t>
        </is>
      </c>
      <c r="E15" t="n">
        <v>1</v>
      </c>
      <c r="F15" s="3" t="n">
        <v>72.95</v>
      </c>
      <c r="G15" s="3" t="n">
        <v>72.95</v>
      </c>
      <c r="H15" s="3" t="n">
        <v>0.08</v>
      </c>
      <c r="I15" s="3" t="n">
        <v>73.03</v>
      </c>
      <c r="K15" s="3" t="n">
        <v>73.03</v>
      </c>
      <c r="L15" s="3" t="n">
        <v>73.03</v>
      </c>
      <c r="M15" t="inlineStr">
        <is>
          <t>✓ Match</t>
        </is>
      </c>
    </row>
    <row r="16">
      <c r="A16" t="n">
        <v>15</v>
      </c>
      <c r="B16" t="inlineStr">
        <is>
          <t>Master Bathroom</t>
        </is>
      </c>
      <c r="C16" s="2" t="inlineStr">
        <is>
          <t>Tear out wet drywall, cleanup, bag, per LF - to 2' - Cat 3</t>
        </is>
      </c>
      <c r="D16" t="inlineStr">
        <is>
          <t>LF</t>
        </is>
      </c>
      <c r="E16" t="n">
        <v>5.6</v>
      </c>
      <c r="F16" s="3" t="n">
        <v>7.7</v>
      </c>
      <c r="G16" s="3" t="n">
        <v>43.12</v>
      </c>
      <c r="H16" s="3" t="n">
        <v>0.18</v>
      </c>
      <c r="I16" s="3" t="n">
        <v>43.3</v>
      </c>
      <c r="K16" s="3" t="n">
        <v>43.3</v>
      </c>
      <c r="L16" s="3" t="n">
        <v>43.3</v>
      </c>
      <c r="M16" t="inlineStr">
        <is>
          <t>✓ Match</t>
        </is>
      </c>
    </row>
    <row r="17">
      <c r="A17" t="n">
        <v>16</v>
      </c>
      <c r="B17" t="inlineStr">
        <is>
          <t>Master Bathroom</t>
        </is>
      </c>
      <c r="C17" s="2" t="inlineStr">
        <is>
          <t>Tear out non-salv. tile &amp; bag - Category 3 water</t>
        </is>
      </c>
      <c r="D17" t="inlineStr">
        <is>
          <t>SF</t>
        </is>
      </c>
      <c r="E17" t="n">
        <v>32</v>
      </c>
      <c r="F17" s="3" t="n">
        <v>6.37</v>
      </c>
      <c r="G17" s="3" t="n">
        <v>203.84</v>
      </c>
      <c r="H17" s="3" t="n">
        <v>0.61</v>
      </c>
      <c r="I17" s="3" t="n">
        <v>204.45</v>
      </c>
      <c r="K17" s="3" t="n">
        <v>204.45</v>
      </c>
      <c r="L17" s="3" t="n">
        <v>204.45</v>
      </c>
      <c r="M17" t="inlineStr">
        <is>
          <t>✓ Match</t>
        </is>
      </c>
    </row>
    <row r="18">
      <c r="A18" t="n">
        <v>17</v>
      </c>
      <c r="B18" t="inlineStr">
        <is>
          <t>Master Bathroom</t>
        </is>
      </c>
      <c r="C18" s="2" t="inlineStr">
        <is>
          <t>Add on to tear out mortar bed for tile</t>
        </is>
      </c>
      <c r="D18" t="inlineStr">
        <is>
          <t>SF</t>
        </is>
      </c>
      <c r="E18" t="n">
        <v>32</v>
      </c>
      <c r="F18" s="3" t="n">
        <v>2.61</v>
      </c>
      <c r="G18" s="3" t="n">
        <v>83.52</v>
      </c>
      <c r="H18" s="3" t="n">
        <v>0</v>
      </c>
      <c r="I18" s="3" t="n">
        <v>83.52</v>
      </c>
      <c r="K18" s="3" t="n">
        <v>83.52</v>
      </c>
      <c r="L18" s="3" t="n">
        <v>83.52</v>
      </c>
      <c r="M18" t="inlineStr">
        <is>
          <t>✓ Match</t>
        </is>
      </c>
    </row>
    <row r="19">
      <c r="A19" t="n">
        <v>18</v>
      </c>
      <c r="B19" t="inlineStr">
        <is>
          <t>Master Bathroom</t>
        </is>
      </c>
      <c r="C19" s="2" t="inlineStr">
        <is>
          <t>Floating subfloor</t>
        </is>
      </c>
      <c r="D19" t="inlineStr">
        <is>
          <t>SF</t>
        </is>
      </c>
      <c r="E19" t="n">
        <v>32</v>
      </c>
      <c r="F19" s="3" t="n">
        <v>3.91</v>
      </c>
      <c r="G19" s="3" t="n">
        <v>125.12</v>
      </c>
      <c r="H19" s="3" t="n">
        <v>6.3</v>
      </c>
      <c r="I19" s="3" t="n">
        <v>131.42</v>
      </c>
      <c r="K19" s="3" t="n">
        <v>131.42</v>
      </c>
      <c r="L19" s="3" t="n">
        <v>131.42</v>
      </c>
      <c r="M19" t="inlineStr">
        <is>
          <t>✓ Match</t>
        </is>
      </c>
    </row>
    <row r="20">
      <c r="A20" t="n">
        <v>19</v>
      </c>
      <c r="B20" t="inlineStr">
        <is>
          <t>Master Bathroom</t>
        </is>
      </c>
      <c r="C20" s="2" t="inlineStr">
        <is>
          <t>Vapor barrier - visqueen - Cleaning/Decontamination</t>
        </is>
      </c>
      <c r="D20" t="inlineStr">
        <is>
          <t>MIL</t>
        </is>
      </c>
      <c r="E20" t="n">
        <v>32</v>
      </c>
      <c r="F20" s="3" t="n">
        <v>0.42</v>
      </c>
      <c r="G20" s="3" t="n">
        <v>13.44</v>
      </c>
      <c r="H20" s="3" t="n">
        <v>0.23</v>
      </c>
      <c r="I20" s="3" t="n">
        <v>13.67</v>
      </c>
      <c r="K20" s="3" t="n">
        <v>13.67</v>
      </c>
      <c r="L20" s="3" t="n">
        <v>13.67</v>
      </c>
      <c r="M20" t="inlineStr">
        <is>
          <t>✓ Match</t>
        </is>
      </c>
    </row>
    <row r="21">
      <c r="A21" t="n">
        <v>20</v>
      </c>
      <c r="B21" t="inlineStr">
        <is>
          <t>Master Bathroom</t>
        </is>
      </c>
      <c r="C21" s="2" t="inlineStr">
        <is>
          <t>Apply plant-based anti-microbial agent to the surface area</t>
        </is>
      </c>
      <c r="D21" t="inlineStr">
        <is>
          <t>SF</t>
        </is>
      </c>
      <c r="E21" t="n">
        <v>32</v>
      </c>
      <c r="F21" s="3" t="n">
        <v>0.41</v>
      </c>
      <c r="G21" s="3" t="n">
        <v>13.12</v>
      </c>
      <c r="H21" s="3" t="n">
        <v>0.18</v>
      </c>
      <c r="I21" s="3" t="n">
        <v>13.3</v>
      </c>
      <c r="K21" s="3" t="n">
        <v>13.3</v>
      </c>
      <c r="L21" s="3" t="n">
        <v>13.3</v>
      </c>
      <c r="M21" t="inlineStr">
        <is>
          <t>✓ Match</t>
        </is>
      </c>
    </row>
    <row r="22">
      <c r="A22" t="n">
        <v>21</v>
      </c>
      <c r="B22" t="inlineStr">
        <is>
          <t>Master Bathroom</t>
        </is>
      </c>
      <c r="C22" s="2" t="inlineStr">
        <is>
          <t>HEPA Vacuuming - Detailed - (PER SF)</t>
        </is>
      </c>
      <c r="D22" t="inlineStr">
        <is>
          <t>SF</t>
        </is>
      </c>
      <c r="E22" t="n">
        <v>64</v>
      </c>
      <c r="F22" s="3" t="n">
        <v>0.98</v>
      </c>
      <c r="G22" s="3" t="n">
        <v>62.72</v>
      </c>
      <c r="H22" s="3" t="n">
        <v>0</v>
      </c>
      <c r="I22" s="3" t="n">
        <v>62.72</v>
      </c>
      <c r="K22" s="3" t="n">
        <v>62.72</v>
      </c>
      <c r="L22" s="3" t="n">
        <v>62.72</v>
      </c>
      <c r="M22" t="inlineStr">
        <is>
          <t>✓ Match</t>
        </is>
      </c>
    </row>
    <row r="23">
      <c r="A23" t="n">
        <v>22</v>
      </c>
      <c r="B23" t="inlineStr">
        <is>
          <t>Master Bathroom</t>
        </is>
      </c>
      <c r="C23" s="2" t="inlineStr">
        <is>
          <t>Clean stud wall - Heavy</t>
        </is>
      </c>
      <c r="D23" t="inlineStr">
        <is>
          <t>SF</t>
        </is>
      </c>
      <c r="E23" t="n">
        <v>11.2</v>
      </c>
      <c r="F23" s="3" t="n">
        <v>2.11</v>
      </c>
      <c r="G23" s="3" t="n">
        <v>23.632</v>
      </c>
      <c r="H23" s="3" t="n">
        <v>0.03</v>
      </c>
      <c r="I23" s="3" t="n">
        <v>23.662</v>
      </c>
      <c r="K23" s="3" t="n">
        <v>23.662</v>
      </c>
      <c r="L23" s="3" t="n">
        <v>23.66</v>
      </c>
      <c r="M23" t="inlineStr">
        <is>
          <t>✓ Match</t>
        </is>
      </c>
    </row>
    <row r="24">
      <c r="A24" t="n">
        <v>23</v>
      </c>
      <c r="B24" t="inlineStr">
        <is>
          <t>Master Bathroom</t>
        </is>
      </c>
      <c r="C24" s="2" t="inlineStr">
        <is>
          <t>Clean floor</t>
        </is>
      </c>
      <c r="D24" t="inlineStr">
        <is>
          <t>SF</t>
        </is>
      </c>
      <c r="E24" t="n">
        <v>32</v>
      </c>
      <c r="F24" s="3" t="n">
        <v>0.77</v>
      </c>
      <c r="G24" s="3" t="n">
        <v>24.64</v>
      </c>
      <c r="H24" s="3" t="n">
        <v>0.03</v>
      </c>
      <c r="I24" s="3" t="n">
        <v>24.67</v>
      </c>
      <c r="K24" s="3" t="n">
        <v>24.67</v>
      </c>
      <c r="L24" s="3" t="n">
        <v>24.67</v>
      </c>
      <c r="M24" t="inlineStr">
        <is>
          <t>✓ Match</t>
        </is>
      </c>
    </row>
    <row r="25">
      <c r="A25" t="n">
        <v>24</v>
      </c>
      <c r="B25" t="inlineStr">
        <is>
          <t>Master Bathroom</t>
        </is>
      </c>
      <c r="C25" s="2" t="inlineStr">
        <is>
          <t>Negative air fan/Air scrubber (24 hr period) - No monit.</t>
        </is>
      </c>
      <c r="D25" t="inlineStr">
        <is>
          <t>DA</t>
        </is>
      </c>
      <c r="E25" t="n">
        <v>33</v>
      </c>
      <c r="F25" s="3" t="n">
        <v>74.03</v>
      </c>
      <c r="G25" s="3" t="n">
        <v>2442.99</v>
      </c>
      <c r="H25" s="3" t="n">
        <v>0</v>
      </c>
      <c r="I25" s="3" t="n">
        <v>2442.99</v>
      </c>
      <c r="K25" s="3" t="n">
        <v>2442.99</v>
      </c>
      <c r="L25" s="3" t="n">
        <v>2442.99</v>
      </c>
      <c r="M25" t="inlineStr">
        <is>
          <t>✓ Match</t>
        </is>
      </c>
    </row>
    <row r="26">
      <c r="A26" t="n">
        <v>25</v>
      </c>
      <c r="B26" t="inlineStr">
        <is>
          <t>Master Bathroom</t>
        </is>
      </c>
      <c r="C26" s="2" t="inlineStr">
        <is>
          <t>Dehumidifier (per hr period) - 70-109 ppd - No monitor.</t>
        </is>
      </c>
      <c r="D26" t="inlineStr">
        <is>
          <t>HR</t>
        </is>
      </c>
      <c r="E26" t="n">
        <v>33</v>
      </c>
      <c r="F26" s="3" t="n">
        <v>76.89</v>
      </c>
      <c r="G26" s="3" t="n">
        <v>2537.37</v>
      </c>
      <c r="H26" s="3" t="n">
        <v>0</v>
      </c>
      <c r="I26" s="3" t="n">
        <v>2537.37</v>
      </c>
      <c r="K26" s="3" t="n">
        <v>2537.37</v>
      </c>
      <c r="L26" s="3" t="n">
        <v>2537.37</v>
      </c>
      <c r="M26" t="inlineStr">
        <is>
          <t>✓ Match</t>
        </is>
      </c>
    </row>
    <row r="27">
      <c r="A27" t="n">
        <v>26</v>
      </c>
      <c r="B27" t="inlineStr">
        <is>
          <t>Bathroom</t>
        </is>
      </c>
      <c r="C27" s="2" t="inlineStr">
        <is>
          <t>Containment</t>
        </is>
      </c>
      <c r="D27" t="inlineStr">
        <is>
          <t>SF</t>
        </is>
      </c>
      <c r="E27" t="n">
        <v>21</v>
      </c>
      <c r="F27" s="3" t="n">
        <v>1.3</v>
      </c>
      <c r="G27" s="3" t="n">
        <v>27.3</v>
      </c>
      <c r="H27" s="3" t="n">
        <v>0.35</v>
      </c>
      <c r="I27" s="3" t="n">
        <v>27.65</v>
      </c>
      <c r="K27" s="3" t="n">
        <v>27.65</v>
      </c>
      <c r="L27" s="3" t="n">
        <v>27.65</v>
      </c>
      <c r="M27" t="inlineStr">
        <is>
          <t>✓ Match</t>
        </is>
      </c>
    </row>
    <row r="28">
      <c r="A28" t="n">
        <v>27</v>
      </c>
      <c r="B28" t="inlineStr">
        <is>
          <t>Bathroom</t>
        </is>
      </c>
      <c r="C28" s="2" t="inlineStr">
        <is>
          <t>Peel &amp; seal zipper</t>
        </is>
      </c>
      <c r="D28" t="inlineStr">
        <is>
          <t>EA</t>
        </is>
      </c>
      <c r="E28" t="n">
        <v>1</v>
      </c>
      <c r="F28" s="3" t="n">
        <v>17.42</v>
      </c>
      <c r="G28" s="3" t="n">
        <v>17.42</v>
      </c>
      <c r="H28" s="3" t="n">
        <v>0.96</v>
      </c>
      <c r="I28" s="3" t="n">
        <v>18.38</v>
      </c>
      <c r="K28" s="3" t="n">
        <v>18.38</v>
      </c>
      <c r="L28" s="3" t="n">
        <v>18.38</v>
      </c>
      <c r="M28" t="inlineStr">
        <is>
          <t>✓ Match</t>
        </is>
      </c>
    </row>
    <row r="29">
      <c r="A29" t="n">
        <v>28</v>
      </c>
      <c r="B29" t="inlineStr">
        <is>
          <t>Bathroom</t>
        </is>
      </c>
      <c r="C29" s="2" t="inlineStr">
        <is>
          <t>Toilet - Detach</t>
        </is>
      </c>
      <c r="D29" t="inlineStr">
        <is>
          <t>EA</t>
        </is>
      </c>
      <c r="E29" t="n">
        <v>1</v>
      </c>
      <c r="F29" s="3" t="n">
        <v>72.95</v>
      </c>
      <c r="G29" s="3" t="n">
        <v>72.95</v>
      </c>
      <c r="H29" s="3" t="n">
        <v>0.08</v>
      </c>
      <c r="I29" s="3" t="n">
        <v>73.03</v>
      </c>
      <c r="K29" s="3" t="n">
        <v>73.03</v>
      </c>
      <c r="L29" s="3" t="n">
        <v>73.03</v>
      </c>
      <c r="M29" t="inlineStr">
        <is>
          <t>✓ Match</t>
        </is>
      </c>
    </row>
    <row r="30">
      <c r="A30" t="n">
        <v>29</v>
      </c>
      <c r="B30" t="inlineStr">
        <is>
          <t>Bathroom</t>
        </is>
      </c>
      <c r="C30" s="2" t="inlineStr">
        <is>
          <t>Sink - single basin - Detach</t>
        </is>
      </c>
      <c r="D30" t="inlineStr">
        <is>
          <t>EA</t>
        </is>
      </c>
      <c r="E30" t="n">
        <v>1</v>
      </c>
      <c r="F30" s="3" t="n">
        <v>43.42</v>
      </c>
      <c r="G30" s="3" t="n">
        <v>43.42</v>
      </c>
      <c r="H30" s="3" t="n">
        <v>0</v>
      </c>
      <c r="I30" s="3" t="n">
        <v>43.42</v>
      </c>
      <c r="K30" s="3" t="n">
        <v>43.42</v>
      </c>
      <c r="L30" s="3" t="n">
        <v>43.42</v>
      </c>
      <c r="M30" t="inlineStr">
        <is>
          <t>✓ Match</t>
        </is>
      </c>
    </row>
    <row r="31">
      <c r="A31" t="n">
        <v>30</v>
      </c>
      <c r="B31" t="inlineStr">
        <is>
          <t>Bathroom</t>
        </is>
      </c>
      <c r="C31" s="2" t="inlineStr">
        <is>
          <t>Cabinet - vanity unit - Detach</t>
        </is>
      </c>
      <c r="D31" t="inlineStr">
        <is>
          <t>LF</t>
        </is>
      </c>
      <c r="E31" t="n">
        <v>1</v>
      </c>
      <c r="F31" s="3" t="n">
        <v>25.16</v>
      </c>
      <c r="G31" s="3" t="n">
        <v>25.16</v>
      </c>
      <c r="H31" s="3" t="n">
        <v>0</v>
      </c>
      <c r="I31" s="3" t="n">
        <v>25.16</v>
      </c>
      <c r="K31" s="3" t="n">
        <v>25.16</v>
      </c>
      <c r="L31" s="3" t="n">
        <v>25.16</v>
      </c>
      <c r="M31" t="inlineStr">
        <is>
          <t>✓ Match</t>
        </is>
      </c>
    </row>
    <row r="32">
      <c r="A32" t="n">
        <v>31</v>
      </c>
      <c r="B32" t="inlineStr">
        <is>
          <t>Bathroom</t>
        </is>
      </c>
      <c r="C32" s="2" t="inlineStr">
        <is>
          <t>Remove Plumbing fixture supply line</t>
        </is>
      </c>
      <c r="D32" t="inlineStr">
        <is>
          <t>EA</t>
        </is>
      </c>
      <c r="E32" t="n">
        <v>3</v>
      </c>
      <c r="F32" s="3" t="n">
        <v>8.98</v>
      </c>
      <c r="G32" s="3" t="n">
        <v>26.94</v>
      </c>
      <c r="H32" s="3" t="n">
        <v>0</v>
      </c>
      <c r="I32" s="3" t="n">
        <v>26.94</v>
      </c>
      <c r="K32" s="3" t="n">
        <v>26.94</v>
      </c>
      <c r="L32" s="3" t="n">
        <v>26.94</v>
      </c>
      <c r="M32" t="inlineStr">
        <is>
          <t>✓ Match</t>
        </is>
      </c>
    </row>
    <row r="33">
      <c r="A33" t="n">
        <v>32</v>
      </c>
      <c r="B33" t="inlineStr">
        <is>
          <t>Bathroom</t>
        </is>
      </c>
      <c r="C33" s="2" t="inlineStr">
        <is>
          <t>Gas/water line cap/plug - per EA</t>
        </is>
      </c>
      <c r="D33" t="inlineStr">
        <is>
          <t>EA</t>
        </is>
      </c>
      <c r="E33" t="n">
        <v>2</v>
      </c>
      <c r="F33" s="3" t="n">
        <v>11.31</v>
      </c>
      <c r="G33" s="3" t="n">
        <v>22.62</v>
      </c>
      <c r="H33" s="3" t="n">
        <v>0.23</v>
      </c>
      <c r="I33" s="3" t="n">
        <v>22.85</v>
      </c>
      <c r="K33" s="3" t="n">
        <v>22.85</v>
      </c>
      <c r="L33" s="3" t="n">
        <v>22.85</v>
      </c>
      <c r="M33" t="inlineStr">
        <is>
          <t>✓ Match</t>
        </is>
      </c>
    </row>
    <row r="34">
      <c r="A34" t="n">
        <v>33</v>
      </c>
      <c r="B34" t="inlineStr">
        <is>
          <t>Bathroom</t>
        </is>
      </c>
      <c r="C34" s="2" t="inlineStr">
        <is>
          <t>Tear out wet drywall, cleanup, bag, per LF - to 2' - Cat 3</t>
        </is>
      </c>
      <c r="D34" t="inlineStr">
        <is>
          <t>LF</t>
        </is>
      </c>
      <c r="E34" t="n">
        <v>5.67</v>
      </c>
      <c r="F34" s="3" t="n">
        <v>7.7</v>
      </c>
      <c r="G34" s="3" t="n">
        <v>43.659</v>
      </c>
      <c r="H34" s="3" t="n">
        <v>0.18</v>
      </c>
      <c r="I34" s="3" t="n">
        <v>43.839</v>
      </c>
      <c r="K34" s="3" t="n">
        <v>43.839</v>
      </c>
      <c r="L34" s="3" t="n">
        <v>43.84</v>
      </c>
      <c r="M34" t="inlineStr">
        <is>
          <t>✓ Match</t>
        </is>
      </c>
    </row>
    <row r="35">
      <c r="A35" t="n">
        <v>34</v>
      </c>
      <c r="B35" t="inlineStr">
        <is>
          <t>Bathroom</t>
        </is>
      </c>
      <c r="C35" s="2" t="inlineStr">
        <is>
          <t>Tear out non-salv wood floor &amp; bag - Category 3 water</t>
        </is>
      </c>
      <c r="D35" t="inlineStr">
        <is>
          <t>SF</t>
        </is>
      </c>
      <c r="E35" t="n">
        <v>20.5</v>
      </c>
      <c r="F35" s="3" t="n">
        <v>7.85</v>
      </c>
      <c r="G35" s="3" t="n">
        <v>160.925</v>
      </c>
      <c r="H35" s="3" t="n">
        <v>0.15</v>
      </c>
      <c r="I35" s="3" t="n">
        <v>161.075</v>
      </c>
      <c r="K35" s="3" t="n">
        <v>161.075</v>
      </c>
      <c r="L35" s="3" t="n">
        <v>161.08</v>
      </c>
      <c r="M35" t="inlineStr">
        <is>
          <t>✓ Match</t>
        </is>
      </c>
    </row>
    <row r="36">
      <c r="A36" t="n">
        <v>35</v>
      </c>
      <c r="B36" t="inlineStr">
        <is>
          <t>Bathroom</t>
        </is>
      </c>
      <c r="C36" s="2" t="inlineStr">
        <is>
          <t>Tear out non-salv. tile &amp; bag - Category 3 water</t>
        </is>
      </c>
      <c r="D36" t="inlineStr">
        <is>
          <t>SF</t>
        </is>
      </c>
      <c r="E36" t="n">
        <v>20.5</v>
      </c>
      <c r="F36" s="3" t="n">
        <v>6.37</v>
      </c>
      <c r="G36" s="3" t="n">
        <v>130.585</v>
      </c>
      <c r="H36" s="3" t="n">
        <v>0.39</v>
      </c>
      <c r="I36" s="3" t="n">
        <v>130.975</v>
      </c>
      <c r="K36" s="3" t="n">
        <v>130.975</v>
      </c>
      <c r="L36" s="3" t="n">
        <v>130.98</v>
      </c>
      <c r="M36" t="inlineStr">
        <is>
          <t>✓ Match</t>
        </is>
      </c>
    </row>
    <row r="37">
      <c r="A37" t="n">
        <v>36</v>
      </c>
      <c r="B37" t="inlineStr">
        <is>
          <t>Bathroom</t>
        </is>
      </c>
      <c r="C37" s="2" t="inlineStr">
        <is>
          <t>Add on to tear out mortar bed for tile</t>
        </is>
      </c>
      <c r="D37" t="inlineStr">
        <is>
          <t>SF</t>
        </is>
      </c>
      <c r="E37" t="n">
        <v>20.5</v>
      </c>
      <c r="F37" s="3" t="n">
        <v>2.61</v>
      </c>
      <c r="G37" s="3" t="n">
        <v>53.505</v>
      </c>
      <c r="H37" s="3" t="n">
        <v>0</v>
      </c>
      <c r="I37" s="3" t="n">
        <v>53.505</v>
      </c>
      <c r="K37" s="3" t="n">
        <v>53.505</v>
      </c>
      <c r="L37" s="3" t="n">
        <v>53.51</v>
      </c>
      <c r="M37" t="inlineStr">
        <is>
          <t>✓ Match</t>
        </is>
      </c>
    </row>
    <row r="38">
      <c r="A38" t="n">
        <v>37</v>
      </c>
      <c r="B38" t="inlineStr">
        <is>
          <t>Bathroom</t>
        </is>
      </c>
      <c r="C38" s="2" t="inlineStr">
        <is>
          <t>Floating subfloor</t>
        </is>
      </c>
      <c r="D38" t="inlineStr">
        <is>
          <t>SF</t>
        </is>
      </c>
      <c r="E38" t="n">
        <v>20.5</v>
      </c>
      <c r="F38" s="3" t="n">
        <v>3.91</v>
      </c>
      <c r="G38" s="3" t="n">
        <v>80.155</v>
      </c>
      <c r="H38" s="3" t="n">
        <v>4.03</v>
      </c>
      <c r="I38" s="3" t="n">
        <v>84.185</v>
      </c>
      <c r="K38" s="3" t="n">
        <v>84.185</v>
      </c>
      <c r="L38" s="3" t="n">
        <v>84.19</v>
      </c>
      <c r="M38" t="inlineStr">
        <is>
          <t>✓ Match</t>
        </is>
      </c>
    </row>
    <row r="39">
      <c r="A39" t="n">
        <v>38</v>
      </c>
      <c r="B39" t="inlineStr">
        <is>
          <t>Bathroom</t>
        </is>
      </c>
      <c r="C39" s="2" t="inlineStr">
        <is>
          <t>Vapor barrier - visqueen - Cleaning/Decontamination</t>
        </is>
      </c>
      <c r="D39" t="inlineStr">
        <is>
          <t>MIL</t>
        </is>
      </c>
      <c r="E39" t="n">
        <v>20.5</v>
      </c>
      <c r="F39" s="3" t="n">
        <v>0.42</v>
      </c>
      <c r="G39" s="3" t="n">
        <v>8.609999999999999</v>
      </c>
      <c r="H39" s="3" t="n">
        <v>0.15</v>
      </c>
      <c r="I39" s="3" t="n">
        <v>8.76</v>
      </c>
      <c r="K39" s="3" t="n">
        <v>8.76</v>
      </c>
      <c r="L39" s="3" t="n">
        <v>8.76</v>
      </c>
      <c r="M39" t="inlineStr">
        <is>
          <t>✓ Match</t>
        </is>
      </c>
    </row>
    <row r="40">
      <c r="A40" t="n">
        <v>39</v>
      </c>
      <c r="B40" t="inlineStr">
        <is>
          <t>Bathroom</t>
        </is>
      </c>
      <c r="C40" s="2" t="inlineStr">
        <is>
          <t>Clean the surface area - Heavy</t>
        </is>
      </c>
      <c r="D40" t="inlineStr">
        <is>
          <t>SF</t>
        </is>
      </c>
      <c r="E40" t="n">
        <v>31.84</v>
      </c>
      <c r="F40" s="3" t="n">
        <v>0.86</v>
      </c>
      <c r="G40" s="3" t="n">
        <v>27.3824</v>
      </c>
      <c r="H40" s="3" t="n">
        <v>0.03</v>
      </c>
      <c r="I40" s="3" t="n">
        <v>27.4124</v>
      </c>
      <c r="K40" s="3" t="n">
        <v>27.4124</v>
      </c>
      <c r="L40" s="3" t="n">
        <v>27.41</v>
      </c>
      <c r="M40" t="inlineStr">
        <is>
          <t>✓ Match</t>
        </is>
      </c>
    </row>
    <row r="41">
      <c r="A41" t="n">
        <v>40</v>
      </c>
      <c r="B41" t="inlineStr">
        <is>
          <t>Bathroom</t>
        </is>
      </c>
      <c r="C41" s="2" t="inlineStr">
        <is>
          <t>Apply plant-based anti-microbial agent to the surface area</t>
        </is>
      </c>
      <c r="D41" t="inlineStr">
        <is>
          <t>SF</t>
        </is>
      </c>
      <c r="E41" t="n">
        <v>20.5</v>
      </c>
      <c r="F41" s="3" t="n">
        <v>0.41</v>
      </c>
      <c r="G41" s="3" t="n">
        <v>8.404999999999999</v>
      </c>
      <c r="H41" s="3" t="n">
        <v>0.12</v>
      </c>
      <c r="I41" s="3" t="n">
        <v>8.524999999999999</v>
      </c>
      <c r="K41" s="3" t="n">
        <v>8.524999999999999</v>
      </c>
      <c r="L41" s="3" t="n">
        <v>8.529999999999999</v>
      </c>
      <c r="M41" t="inlineStr">
        <is>
          <t>✓ Match</t>
        </is>
      </c>
    </row>
    <row r="42">
      <c r="A42" t="n">
        <v>41</v>
      </c>
      <c r="B42" t="inlineStr">
        <is>
          <t>Bathroom</t>
        </is>
      </c>
      <c r="C42" s="2" t="inlineStr">
        <is>
          <t>HEPA Vacuuming - Detailed - (PER SF)</t>
        </is>
      </c>
      <c r="D42" t="inlineStr">
        <is>
          <t>SF</t>
        </is>
      </c>
      <c r="E42" t="n">
        <v>41</v>
      </c>
      <c r="F42" s="3" t="n">
        <v>0.98</v>
      </c>
      <c r="G42" s="3" t="n">
        <v>40.18</v>
      </c>
      <c r="H42" s="3" t="n">
        <v>0</v>
      </c>
      <c r="I42" s="3" t="n">
        <v>40.18</v>
      </c>
      <c r="K42" s="3" t="n">
        <v>40.18</v>
      </c>
      <c r="L42" s="3" t="n">
        <v>40.18</v>
      </c>
      <c r="M42" t="inlineStr">
        <is>
          <t>✓ Match</t>
        </is>
      </c>
    </row>
    <row r="43">
      <c r="A43" t="n">
        <v>42</v>
      </c>
      <c r="B43" t="inlineStr">
        <is>
          <t>Bathroom</t>
        </is>
      </c>
      <c r="C43" s="2" t="inlineStr">
        <is>
          <t>Clean stud wall - Heavy</t>
        </is>
      </c>
      <c r="D43" t="inlineStr">
        <is>
          <t>SF</t>
        </is>
      </c>
      <c r="E43" t="n">
        <v>11.34</v>
      </c>
      <c r="F43" s="3" t="n">
        <v>2.11</v>
      </c>
      <c r="G43" s="3" t="n">
        <v>23.9274</v>
      </c>
      <c r="H43" s="3" t="n">
        <v>0.03</v>
      </c>
      <c r="I43" s="3" t="n">
        <v>23.9574</v>
      </c>
      <c r="K43" s="3" t="n">
        <v>23.9574</v>
      </c>
      <c r="L43" s="3" t="n">
        <v>23.96</v>
      </c>
      <c r="M43" t="inlineStr">
        <is>
          <t>✓ Match</t>
        </is>
      </c>
    </row>
    <row r="44">
      <c r="A44" t="n">
        <v>43</v>
      </c>
      <c r="B44" t="inlineStr">
        <is>
          <t>Bathroom</t>
        </is>
      </c>
      <c r="C44" s="2" t="inlineStr">
        <is>
          <t>Clean floor</t>
        </is>
      </c>
      <c r="D44" t="inlineStr">
        <is>
          <t>SF</t>
        </is>
      </c>
      <c r="E44" t="n">
        <v>20.5</v>
      </c>
      <c r="F44" s="3" t="n">
        <v>0.77</v>
      </c>
      <c r="G44" s="3" t="n">
        <v>15.785</v>
      </c>
      <c r="H44" s="3" t="n">
        <v>0.02</v>
      </c>
      <c r="I44" s="3" t="n">
        <v>15.805</v>
      </c>
      <c r="K44" s="3" t="n">
        <v>15.805</v>
      </c>
      <c r="L44" s="3" t="n">
        <v>15.81</v>
      </c>
      <c r="M44" t="inlineStr">
        <is>
          <t>✓ Match</t>
        </is>
      </c>
    </row>
    <row r="45">
      <c r="A45" t="n">
        <v>44</v>
      </c>
      <c r="B45" t="inlineStr">
        <is>
          <t>Bathroom</t>
        </is>
      </c>
      <c r="C45" s="2" t="inlineStr">
        <is>
          <t>Negative air fan/Air scrubber (24 hr period) - No monit.</t>
        </is>
      </c>
      <c r="D45" t="inlineStr">
        <is>
          <t>DA</t>
        </is>
      </c>
      <c r="E45" t="n">
        <v>33</v>
      </c>
      <c r="F45" s="3" t="n">
        <v>74.03</v>
      </c>
      <c r="G45" s="3" t="n">
        <v>2442.99</v>
      </c>
      <c r="H45" s="3" t="n">
        <v>0</v>
      </c>
      <c r="I45" s="3" t="n">
        <v>2442.99</v>
      </c>
      <c r="K45" s="3" t="n">
        <v>2442.99</v>
      </c>
      <c r="L45" s="3" t="n">
        <v>2442.99</v>
      </c>
      <c r="M45" t="inlineStr">
        <is>
          <t>✓ Match</t>
        </is>
      </c>
    </row>
    <row r="46">
      <c r="A46" t="n">
        <v>45</v>
      </c>
      <c r="B46" t="inlineStr">
        <is>
          <t>Bathroom</t>
        </is>
      </c>
      <c r="C46" s="2" t="inlineStr">
        <is>
          <t>Dehumidifier (per hr period) - 70-109 ppd - No monitor.</t>
        </is>
      </c>
      <c r="D46" t="inlineStr">
        <is>
          <t>HR</t>
        </is>
      </c>
      <c r="E46" t="n">
        <v>33</v>
      </c>
      <c r="F46" s="3" t="n">
        <v>76.89</v>
      </c>
      <c r="G46" s="3" t="n">
        <v>2537.37</v>
      </c>
      <c r="H46" s="3" t="n">
        <v>0</v>
      </c>
      <c r="I46" s="3" t="n">
        <v>2537.37</v>
      </c>
      <c r="K46" s="3" t="n">
        <v>2537.37</v>
      </c>
      <c r="L46" s="3" t="n">
        <v>2537.37</v>
      </c>
      <c r="M46" t="inlineStr">
        <is>
          <t>✓ Match</t>
        </is>
      </c>
    </row>
    <row r="47">
      <c r="A47" t="n">
        <v>46</v>
      </c>
      <c r="B47" t="inlineStr">
        <is>
          <t>Crawlspace</t>
        </is>
      </c>
      <c r="C47" s="2" t="inlineStr">
        <is>
          <t>Containment</t>
        </is>
      </c>
      <c r="D47" t="inlineStr">
        <is>
          <t>SF</t>
        </is>
      </c>
      <c r="E47" t="n">
        <v>150</v>
      </c>
      <c r="F47" s="3" t="n">
        <v>1.3</v>
      </c>
      <c r="G47" s="3" t="n">
        <v>195</v>
      </c>
      <c r="H47" s="3" t="n">
        <v>2.52</v>
      </c>
      <c r="I47" s="3" t="n">
        <v>197.52</v>
      </c>
      <c r="K47" s="3" t="n">
        <v>197.52</v>
      </c>
      <c r="L47" s="3" t="n">
        <v>197.52</v>
      </c>
      <c r="M47" t="inlineStr">
        <is>
          <t>✓ Match</t>
        </is>
      </c>
    </row>
    <row r="48">
      <c r="A48" t="n">
        <v>47</v>
      </c>
      <c r="B48" t="inlineStr">
        <is>
          <t>Crawlspace</t>
        </is>
      </c>
      <c r="C48" s="2" t="inlineStr">
        <is>
          <t>Water extraction from hard surface</t>
        </is>
      </c>
      <c r="D48" t="inlineStr">
        <is>
          <t>SF</t>
        </is>
      </c>
      <c r="E48" t="n">
        <v>400</v>
      </c>
      <c r="F48" s="3" t="n">
        <v>0.96</v>
      </c>
      <c r="G48" s="3" t="n">
        <v>384</v>
      </c>
      <c r="H48" s="3" t="n">
        <v>0</v>
      </c>
      <c r="I48" s="3" t="n">
        <v>384</v>
      </c>
      <c r="K48" s="3" t="n">
        <v>384</v>
      </c>
      <c r="L48" s="3" t="n">
        <v>384</v>
      </c>
      <c r="M48" t="inlineStr">
        <is>
          <t>✓ Match</t>
        </is>
      </c>
    </row>
    <row r="49">
      <c r="A49" t="n">
        <v>48</v>
      </c>
      <c r="B49" t="inlineStr">
        <is>
          <t>Crawlspace</t>
        </is>
      </c>
      <c r="C49" s="2" t="inlineStr">
        <is>
          <t>Apply plant-based anti-microbial agent to the surface area</t>
        </is>
      </c>
      <c r="D49" t="inlineStr">
        <is>
          <t>SF</t>
        </is>
      </c>
      <c r="E49" t="n">
        <v>400</v>
      </c>
      <c r="F49" s="3" t="n">
        <v>0.41</v>
      </c>
      <c r="G49" s="3" t="n">
        <v>164</v>
      </c>
      <c r="H49" s="3" t="n">
        <v>2.24</v>
      </c>
      <c r="I49" s="3" t="n">
        <v>166.24</v>
      </c>
      <c r="K49" s="3" t="n">
        <v>166.24</v>
      </c>
      <c r="L49" s="3" t="n">
        <v>166.24</v>
      </c>
      <c r="M49" t="inlineStr">
        <is>
          <t>✓ Match</t>
        </is>
      </c>
    </row>
    <row r="51">
      <c r="A51" s="4" t="inlineStr">
        <is>
          <t>TOTALS</t>
        </is>
      </c>
      <c r="G51" s="5" t="n">
        <v>15834.6328</v>
      </c>
      <c r="H51" s="5" t="n">
        <v>106.86</v>
      </c>
      <c r="I51" s="5" t="n">
        <v>15941.4928</v>
      </c>
      <c r="K51" s="5" t="n">
        <v>15941.4928</v>
      </c>
      <c r="L51" s="5" t="n">
        <v>15941.52</v>
      </c>
    </row>
    <row r="54">
      <c r="B54" s="6" t="inlineStr">
        <is>
          <t>✓</t>
        </is>
      </c>
      <c r="C54" s="7" t="inlineStr">
        <is>
          <t>COVERAGE SUMMARY</t>
        </is>
      </c>
    </row>
    <row r="55">
      <c r="C55" s="8" t="inlineStr">
        <is>
          <t>The figures below reflect auto-detected totals from the PDF. Status is informational for basic support.</t>
        </is>
      </c>
    </row>
    <row r="56">
      <c r="D56" s="9" t="inlineStr">
        <is>
          <t>Auto-Detected</t>
        </is>
      </c>
      <c r="E56" s="9" t="inlineStr">
        <is>
          <t>Calculated</t>
        </is>
      </c>
      <c r="F56" s="9" t="inlineStr">
        <is>
          <t>PDF Scraped</t>
        </is>
      </c>
      <c r="G56" s="9" t="inlineStr">
        <is>
          <t>Status</t>
        </is>
      </c>
    </row>
    <row r="57">
      <c r="C57" s="10" t="inlineStr">
        <is>
          <t>Summary for Dwelling</t>
        </is>
      </c>
    </row>
    <row r="58">
      <c r="C58" s="4" t="inlineStr">
        <is>
          <t>Line Item Total</t>
        </is>
      </c>
      <c r="D58" s="11" t="n">
        <v>15834.66</v>
      </c>
      <c r="E58" s="12" t="n">
        <v>15834.66</v>
      </c>
      <c r="F58" s="12" t="n">
        <v>15834.66</v>
      </c>
      <c r="G58" s="13" t="inlineStr">
        <is>
          <t>✓ PDF match</t>
        </is>
      </c>
    </row>
    <row r="59">
      <c r="C59" t="inlineStr">
        <is>
          <t>Material Sales Tax</t>
        </is>
      </c>
      <c r="D59" s="14" t="n">
        <v>106.86</v>
      </c>
      <c r="F59" s="15" t="n">
        <v>106.86</v>
      </c>
      <c r="G59" s="13" t="inlineStr">
        <is>
          <t>✓ PDF match</t>
        </is>
      </c>
    </row>
    <row r="60">
      <c r="C60" s="4" t="inlineStr">
        <is>
          <t>Replacement Cost Value</t>
        </is>
      </c>
      <c r="D60" s="11" t="n">
        <v>15941.52</v>
      </c>
      <c r="E60" s="12" t="n">
        <v>15941.52</v>
      </c>
      <c r="F60" s="12" t="n">
        <v>15941.52</v>
      </c>
      <c r="G60" s="13" t="inlineStr">
        <is>
          <t>✓ PDF match</t>
        </is>
      </c>
    </row>
    <row r="61">
      <c r="C61" s="4" t="inlineStr">
        <is>
          <t>Net Claim</t>
        </is>
      </c>
      <c r="D61" s="11" t="n">
        <v>15941.52</v>
      </c>
      <c r="F61" s="12" t="n">
        <v>15941.52</v>
      </c>
      <c r="G61" s="13" t="inlineStr">
        <is>
          <t>✓ PDF match</t>
        </is>
      </c>
    </row>
    <row r="64">
      <c r="C64" s="16" t="inlineStr">
        <is>
          <t>SUMMARY FOR DWELLING - Standardized Labels</t>
        </is>
      </c>
    </row>
    <row r="65">
      <c r="C65" s="8" t="inlineStr">
        <is>
          <t>Ambiguous labels (e.g., "RCV") have been standardized to explicit names like "Total w/Tax+O&amp;P" for clarity.</t>
        </is>
      </c>
    </row>
    <row r="66">
      <c r="C66" t="inlineStr">
        <is>
          <t>Line Item Total (qty*total unit cost only)</t>
        </is>
      </c>
      <c r="D66" s="15" t="n">
        <v>15834.66</v>
      </c>
      <c r="E66" s="15" t="n">
        <v>15834.66</v>
      </c>
      <c r="F66" s="15" t="n">
        <v>15834.66</v>
      </c>
      <c r="G66" s="13" t="inlineStr">
        <is>
          <t>✓ PDF match</t>
        </is>
      </c>
    </row>
    <row r="67">
      <c r="C67" t="inlineStr">
        <is>
          <t>Total Tax</t>
        </is>
      </c>
      <c r="D67" s="15" t="n">
        <v>106.86</v>
      </c>
      <c r="E67" s="15" t="n">
        <v>106.86</v>
      </c>
      <c r="G67" s="13" t="inlineStr">
        <is>
          <t>✓ Match</t>
        </is>
      </c>
    </row>
    <row r="68">
      <c r="C68" t="inlineStr">
        <is>
          <t>Line Item Total + Tax</t>
        </is>
      </c>
      <c r="D68" s="15" t="n">
        <v>15941.52</v>
      </c>
      <c r="E68" s="15" t="n">
        <v>15941.52</v>
      </c>
      <c r="G68" s="13" t="inlineStr">
        <is>
          <t>✓ Match</t>
        </is>
      </c>
    </row>
    <row r="70">
      <c r="C70" t="inlineStr">
        <is>
          <t>Total w/Tax</t>
        </is>
      </c>
      <c r="D70" s="15" t="n">
        <v>15941.52</v>
      </c>
      <c r="E70" s="15" t="n">
        <v>15941.52</v>
      </c>
      <c r="F70" s="15" t="n">
        <v>15941.52</v>
      </c>
      <c r="G70" s="13" t="inlineStr">
        <is>
          <t>✓ PDF match</t>
        </is>
      </c>
    </row>
  </sheetData>
  <conditionalFormatting sqref="M2:M49">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9"/>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21.8" customWidth="1" min="5" max="5"/>
    <col width="21.8"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111.08</v>
      </c>
      <c r="E3" s="14" t="n">
        <v>111.08</v>
      </c>
      <c r="F3" s="14" t="n">
        <v>7.44</v>
      </c>
      <c r="G3" s="14" t="n">
        <v>118.52</v>
      </c>
      <c r="I3" s="14" t="n">
        <v>118.52</v>
      </c>
      <c r="J3" s="14" t="n">
        <v>118.52</v>
      </c>
      <c r="K3" t="inlineStr">
        <is>
          <t>✓ Match</t>
        </is>
      </c>
    </row>
    <row r="4">
      <c r="A4" t="inlineStr">
        <is>
          <t>Add for HEPA filter (for negative air exhaust fan)</t>
        </is>
      </c>
      <c r="B4" t="inlineStr">
        <is>
          <t>EA</t>
        </is>
      </c>
      <c r="C4" t="n">
        <v>2</v>
      </c>
      <c r="D4" s="14" t="n">
        <v>253.41</v>
      </c>
      <c r="E4" s="14" t="n">
        <v>506.82</v>
      </c>
      <c r="F4" s="14" t="n">
        <v>37.65</v>
      </c>
      <c r="G4" s="14" t="n">
        <v>544.47</v>
      </c>
      <c r="I4" s="14" t="n">
        <v>544.47</v>
      </c>
      <c r="J4" s="14" t="n">
        <v>544.47</v>
      </c>
      <c r="K4" t="inlineStr">
        <is>
          <t>✓ Match</t>
        </is>
      </c>
    </row>
    <row r="5">
      <c r="A5" t="inlineStr">
        <is>
          <t>Add for personal protective equipment - Heavy duty</t>
        </is>
      </c>
      <c r="B5" t="inlineStr">
        <is>
          <t>EA</t>
        </is>
      </c>
      <c r="C5" t="n">
        <v>6</v>
      </c>
      <c r="D5" s="14" t="n">
        <v>47.77</v>
      </c>
      <c r="E5" s="14" t="n">
        <v>286.62</v>
      </c>
      <c r="F5" s="14" t="n">
        <v>22.93</v>
      </c>
      <c r="G5" s="14" t="n">
        <v>309.55</v>
      </c>
      <c r="I5" s="14" t="n">
        <v>309.55</v>
      </c>
      <c r="J5" s="14" t="n">
        <v>309.55</v>
      </c>
      <c r="K5" t="inlineStr">
        <is>
          <t>✓ Match</t>
        </is>
      </c>
    </row>
    <row r="6">
      <c r="A6" t="inlineStr">
        <is>
          <t>Add on to tear out mortar bed for tile</t>
        </is>
      </c>
      <c r="B6" t="inlineStr">
        <is>
          <t>SF</t>
        </is>
      </c>
      <c r="C6" t="n">
        <v>52.5</v>
      </c>
      <c r="D6" s="14" t="n">
        <v>2.61</v>
      </c>
      <c r="E6" s="14" t="n">
        <v>137.025</v>
      </c>
      <c r="F6" s="14" t="n">
        <v>0</v>
      </c>
      <c r="G6" s="14" t="n">
        <v>137.025</v>
      </c>
      <c r="I6" s="14" t="n">
        <v>137.025</v>
      </c>
      <c r="J6" s="14" t="n">
        <v>137.03</v>
      </c>
      <c r="K6" t="inlineStr">
        <is>
          <t>✓ Match</t>
        </is>
      </c>
    </row>
    <row r="7">
      <c r="A7" t="inlineStr">
        <is>
          <t>Apply plant-based anti-microbial agent to the surface area</t>
        </is>
      </c>
      <c r="B7" t="inlineStr">
        <is>
          <t>SF</t>
        </is>
      </c>
      <c r="C7" t="n">
        <v>452.5</v>
      </c>
      <c r="D7" s="14" t="n">
        <v>0.41</v>
      </c>
      <c r="E7" s="14" t="n">
        <v>185.525</v>
      </c>
      <c r="F7" s="14" t="n">
        <v>2.54</v>
      </c>
      <c r="G7" s="14" t="n">
        <v>188.065</v>
      </c>
      <c r="I7" s="14" t="n">
        <v>188.065</v>
      </c>
      <c r="J7" s="14" t="n">
        <v>188.07</v>
      </c>
      <c r="K7" t="inlineStr">
        <is>
          <t>✓ Match</t>
        </is>
      </c>
    </row>
    <row r="8">
      <c r="A8" t="inlineStr">
        <is>
          <t>Cabinet - vanity unit - Detach</t>
        </is>
      </c>
      <c r="B8" t="inlineStr">
        <is>
          <t>LF</t>
        </is>
      </c>
      <c r="C8" t="n">
        <v>1</v>
      </c>
      <c r="D8" s="14" t="n">
        <v>25.16</v>
      </c>
      <c r="E8" s="14" t="n">
        <v>25.16</v>
      </c>
      <c r="F8" s="14" t="n">
        <v>0</v>
      </c>
      <c r="G8" s="14" t="n">
        <v>25.16</v>
      </c>
      <c r="I8" s="14" t="n">
        <v>25.16</v>
      </c>
      <c r="J8" s="14" t="n">
        <v>25.16</v>
      </c>
      <c r="K8" t="inlineStr">
        <is>
          <t>✓ Match</t>
        </is>
      </c>
    </row>
    <row r="9">
      <c r="A9" t="inlineStr">
        <is>
          <t>Clean floor</t>
        </is>
      </c>
      <c r="B9" t="inlineStr">
        <is>
          <t>SF</t>
        </is>
      </c>
      <c r="C9" t="n">
        <v>52.5</v>
      </c>
      <c r="D9" s="14" t="n">
        <v>0.77</v>
      </c>
      <c r="E9" s="14" t="n">
        <v>40.425</v>
      </c>
      <c r="F9" s="14" t="n">
        <v>0.05</v>
      </c>
      <c r="G9" s="14" t="n">
        <v>40.475</v>
      </c>
      <c r="I9" s="14" t="n">
        <v>40.475</v>
      </c>
      <c r="J9" s="14" t="n">
        <v>40.48</v>
      </c>
      <c r="K9" t="inlineStr">
        <is>
          <t>✓ Match</t>
        </is>
      </c>
    </row>
    <row r="10">
      <c r="A10" t="inlineStr">
        <is>
          <t>Clean stud wall - Heavy</t>
        </is>
      </c>
      <c r="B10" t="inlineStr">
        <is>
          <t>SF</t>
        </is>
      </c>
      <c r="C10" t="n">
        <v>22.54</v>
      </c>
      <c r="D10" s="14" t="n">
        <v>2.11</v>
      </c>
      <c r="E10" s="14" t="n">
        <v>47.5594</v>
      </c>
      <c r="F10" s="14" t="n">
        <v>0.06</v>
      </c>
      <c r="G10" s="14" t="n">
        <v>47.6194</v>
      </c>
      <c r="I10" s="14" t="n">
        <v>47.6194</v>
      </c>
      <c r="J10" s="14" t="n">
        <v>47.62</v>
      </c>
      <c r="K10" t="inlineStr">
        <is>
          <t>✓ Match</t>
        </is>
      </c>
    </row>
    <row r="11">
      <c r="A11" t="inlineStr">
        <is>
          <t>Clean the surface area - Heavy</t>
        </is>
      </c>
      <c r="B11" t="inlineStr">
        <is>
          <t>SF</t>
        </is>
      </c>
      <c r="C11" t="n">
        <v>31.84</v>
      </c>
      <c r="D11" s="14" t="n">
        <v>0.86</v>
      </c>
      <c r="E11" s="14" t="n">
        <v>27.3824</v>
      </c>
      <c r="F11" s="14" t="n">
        <v>0.03</v>
      </c>
      <c r="G11" s="14" t="n">
        <v>27.4124</v>
      </c>
      <c r="I11" s="14" t="n">
        <v>27.4124</v>
      </c>
      <c r="J11" s="14" t="n">
        <v>27.41</v>
      </c>
      <c r="K11" t="inlineStr">
        <is>
          <t>✓ Match</t>
        </is>
      </c>
    </row>
    <row r="12">
      <c r="A12" t="inlineStr">
        <is>
          <t>Cleaning &amp; Remediation - Supervisory - per hr</t>
        </is>
      </c>
      <c r="B12" t="inlineStr">
        <is>
          <t>HR</t>
        </is>
      </c>
      <c r="C12" t="n">
        <v>2</v>
      </c>
      <c r="D12" s="14" t="n">
        <v>84.64</v>
      </c>
      <c r="E12" s="14" t="n">
        <v>169.28</v>
      </c>
      <c r="F12" s="14" t="n">
        <v>0</v>
      </c>
      <c r="G12" s="14" t="n">
        <v>169.28</v>
      </c>
      <c r="I12" s="14" t="n">
        <v>169.28</v>
      </c>
      <c r="J12" s="14" t="n">
        <v>169.28</v>
      </c>
      <c r="K12" t="inlineStr">
        <is>
          <t>✓ Match</t>
        </is>
      </c>
    </row>
    <row r="13">
      <c r="A13" t="inlineStr">
        <is>
          <t>Containment</t>
        </is>
      </c>
      <c r="B13" t="inlineStr">
        <is>
          <t>SF</t>
        </is>
      </c>
      <c r="C13" t="n">
        <v>192</v>
      </c>
      <c r="D13" s="14" t="n">
        <v>1.3</v>
      </c>
      <c r="E13" s="14" t="n">
        <v>249.6</v>
      </c>
      <c r="F13" s="14" t="n">
        <v>3.22</v>
      </c>
      <c r="G13" s="14" t="n">
        <v>252.82</v>
      </c>
      <c r="I13" s="14" t="n">
        <v>252.82</v>
      </c>
      <c r="J13" s="14" t="n">
        <v>252.82</v>
      </c>
      <c r="K13" t="inlineStr">
        <is>
          <t>✓ Match</t>
        </is>
      </c>
    </row>
    <row r="14">
      <c r="A14" t="inlineStr">
        <is>
          <t>Dehumidifier (per hr period) - 70-109 ppd - No monitor.</t>
        </is>
      </c>
      <c r="B14" t="inlineStr">
        <is>
          <t>HR</t>
        </is>
      </c>
      <c r="C14" t="n">
        <v>66</v>
      </c>
      <c r="D14" s="14" t="n">
        <v>76.89</v>
      </c>
      <c r="E14" s="14" t="n">
        <v>5074.74</v>
      </c>
      <c r="F14" s="14" t="n">
        <v>0</v>
      </c>
      <c r="G14" s="14" t="n">
        <v>5074.74</v>
      </c>
      <c r="I14" s="14" t="n">
        <v>5074.74</v>
      </c>
      <c r="J14" s="14" t="n">
        <v>5074.74</v>
      </c>
      <c r="K14" t="inlineStr">
        <is>
          <t>✓ Match</t>
        </is>
      </c>
    </row>
    <row r="15">
      <c r="A15" t="inlineStr">
        <is>
          <t>Emergency service call - during business hours</t>
        </is>
      </c>
      <c r="B15" t="inlineStr">
        <is>
          <t>EA</t>
        </is>
      </c>
      <c r="C15" t="n">
        <v>1</v>
      </c>
      <c r="D15" s="14" t="n">
        <v>225.7</v>
      </c>
      <c r="E15" s="14" t="n">
        <v>225.7</v>
      </c>
      <c r="F15" s="14" t="n">
        <v>0</v>
      </c>
      <c r="G15" s="14" t="n">
        <v>225.7</v>
      </c>
      <c r="I15" s="14" t="n">
        <v>225.7</v>
      </c>
      <c r="J15" s="14" t="n">
        <v>225.7</v>
      </c>
      <c r="K15" t="inlineStr">
        <is>
          <t>✓ Match</t>
        </is>
      </c>
    </row>
    <row r="16">
      <c r="A16" t="inlineStr">
        <is>
          <t>Equipment decontamination charge - per piece of equipment</t>
        </is>
      </c>
      <c r="B16" t="inlineStr">
        <is>
          <t>EA</t>
        </is>
      </c>
      <c r="C16" t="n">
        <v>6</v>
      </c>
      <c r="D16" s="14" t="n">
        <v>47.39</v>
      </c>
      <c r="E16" s="14" t="n">
        <v>284.34</v>
      </c>
      <c r="F16" s="14" t="n">
        <v>3.22</v>
      </c>
      <c r="G16" s="14" t="n">
        <v>287.5600000000001</v>
      </c>
      <c r="I16" s="14" t="n">
        <v>287.5600000000001</v>
      </c>
      <c r="J16" s="14" t="n">
        <v>287.56</v>
      </c>
      <c r="K16" t="inlineStr">
        <is>
          <t>✓ Match</t>
        </is>
      </c>
    </row>
    <row r="17">
      <c r="A17" t="inlineStr">
        <is>
          <t>Equipment setup, take down, and monitoring (hourly charge)</t>
        </is>
      </c>
      <c r="B17" t="inlineStr">
        <is>
          <t>HR</t>
        </is>
      </c>
      <c r="C17" t="n">
        <v>18.6</v>
      </c>
      <c r="D17" s="14" t="n">
        <v>81.37</v>
      </c>
      <c r="E17" s="14" t="n">
        <v>1513.482</v>
      </c>
      <c r="F17" s="14" t="n">
        <v>0</v>
      </c>
      <c r="G17" s="14" t="n">
        <v>1513.482</v>
      </c>
      <c r="I17" s="14" t="n">
        <v>1513.482</v>
      </c>
      <c r="J17" s="14" t="n">
        <v>1513.48</v>
      </c>
      <c r="K17" t="inlineStr">
        <is>
          <t>✓ Match</t>
        </is>
      </c>
    </row>
    <row r="18">
      <c r="A18" t="inlineStr">
        <is>
          <t>Floating subfloor</t>
        </is>
      </c>
      <c r="B18" t="inlineStr">
        <is>
          <t>SF</t>
        </is>
      </c>
      <c r="C18" t="n">
        <v>52.5</v>
      </c>
      <c r="D18" s="14" t="n">
        <v>3.91</v>
      </c>
      <c r="E18" s="14" t="n">
        <v>205.275</v>
      </c>
      <c r="F18" s="14" t="n">
        <v>10.33</v>
      </c>
      <c r="G18" s="14" t="n">
        <v>215.605</v>
      </c>
      <c r="I18" s="14" t="n">
        <v>215.605</v>
      </c>
      <c r="J18" s="14" t="n">
        <v>215.61</v>
      </c>
      <c r="K18" t="inlineStr">
        <is>
          <t>✓ Match</t>
        </is>
      </c>
    </row>
    <row r="19">
      <c r="A19" t="inlineStr">
        <is>
          <t>Gas/water line cap/plug - per EA</t>
        </is>
      </c>
      <c r="B19" t="inlineStr">
        <is>
          <t>EA</t>
        </is>
      </c>
      <c r="C19" t="n">
        <v>2</v>
      </c>
      <c r="D19" s="14" t="n">
        <v>11.31</v>
      </c>
      <c r="E19" s="14" t="n">
        <v>22.62</v>
      </c>
      <c r="F19" s="14" t="n">
        <v>0.23</v>
      </c>
      <c r="G19" s="14" t="n">
        <v>22.85</v>
      </c>
      <c r="I19" s="14" t="n">
        <v>22.85</v>
      </c>
      <c r="J19" s="14" t="n">
        <v>22.85</v>
      </c>
      <c r="K19" t="inlineStr">
        <is>
          <t>✓ Match</t>
        </is>
      </c>
    </row>
    <row r="20">
      <c r="A20" t="inlineStr">
        <is>
          <t>HEPA Vacuuming - Detailed - (PER SF)</t>
        </is>
      </c>
      <c r="B20" t="inlineStr">
        <is>
          <t>SF</t>
        </is>
      </c>
      <c r="C20" t="n">
        <v>105</v>
      </c>
      <c r="D20" s="14" t="n">
        <v>0.98</v>
      </c>
      <c r="E20" s="14" t="n">
        <v>102.9</v>
      </c>
      <c r="F20" s="14" t="n">
        <v>0</v>
      </c>
      <c r="G20" s="14" t="n">
        <v>102.9</v>
      </c>
      <c r="I20" s="14" t="n">
        <v>102.9</v>
      </c>
      <c r="J20" s="14" t="n">
        <v>102.9</v>
      </c>
      <c r="K20" t="inlineStr">
        <is>
          <t>✓ Match</t>
        </is>
      </c>
    </row>
    <row r="21">
      <c r="A21" t="inlineStr">
        <is>
          <t>Haul debris - per pickup truck load</t>
        </is>
      </c>
      <c r="B21" t="inlineStr">
        <is>
          <t>EA</t>
        </is>
      </c>
      <c r="C21" t="n">
        <v>1</v>
      </c>
      <c r="D21" s="14" t="n">
        <v>282.22</v>
      </c>
      <c r="E21" s="14" t="n">
        <v>282.22</v>
      </c>
      <c r="F21" s="14" t="n">
        <v>0</v>
      </c>
      <c r="G21" s="14" t="n">
        <v>282.22</v>
      </c>
      <c r="I21" s="14" t="n">
        <v>282.22</v>
      </c>
      <c r="J21" s="14" t="n">
        <v>282.22</v>
      </c>
      <c r="K21" t="inlineStr">
        <is>
          <t>✓ Match</t>
        </is>
      </c>
    </row>
    <row r="22">
      <c r="A22" t="inlineStr">
        <is>
          <t>Negative air fan/Air scrubber (24 hr period) - No monit.</t>
        </is>
      </c>
      <c r="B22" t="inlineStr">
        <is>
          <t>DA</t>
        </is>
      </c>
      <c r="C22" t="n">
        <v>66</v>
      </c>
      <c r="D22" s="14" t="n">
        <v>74.03</v>
      </c>
      <c r="E22" s="14" t="n">
        <v>4885.98</v>
      </c>
      <c r="F22" s="14" t="n">
        <v>0</v>
      </c>
      <c r="G22" s="14" t="n">
        <v>4885.98</v>
      </c>
      <c r="I22" s="14" t="n">
        <v>4885.98</v>
      </c>
      <c r="J22" s="14" t="n">
        <v>4885.98</v>
      </c>
      <c r="K22" t="inlineStr">
        <is>
          <t>✓ Match</t>
        </is>
      </c>
    </row>
    <row r="23">
      <c r="A23" t="inlineStr">
        <is>
          <t>Peel &amp; seal zipper</t>
        </is>
      </c>
      <c r="B23" t="inlineStr">
        <is>
          <t>EA</t>
        </is>
      </c>
      <c r="C23" t="n">
        <v>2</v>
      </c>
      <c r="D23" s="14" t="n">
        <v>17.42</v>
      </c>
      <c r="E23" s="14" t="n">
        <v>34.84</v>
      </c>
      <c r="F23" s="14" t="n">
        <v>1.92</v>
      </c>
      <c r="G23" s="14" t="n">
        <v>36.76000000000001</v>
      </c>
      <c r="I23" s="14" t="n">
        <v>36.76000000000001</v>
      </c>
      <c r="J23" s="14" t="n">
        <v>36.76</v>
      </c>
      <c r="K23" t="inlineStr">
        <is>
          <t>✓ Match</t>
        </is>
      </c>
    </row>
    <row r="24">
      <c r="A24" t="inlineStr">
        <is>
          <t>Personal protective gloves - Heavy duty (per pair)</t>
        </is>
      </c>
      <c r="B24" t="inlineStr">
        <is>
          <t>EA</t>
        </is>
      </c>
      <c r="C24" t="n">
        <v>14</v>
      </c>
      <c r="D24" s="14" t="n">
        <v>8.210000000000001</v>
      </c>
      <c r="E24" s="14" t="n">
        <v>114.94</v>
      </c>
      <c r="F24" s="14" t="n">
        <v>9.199999999999999</v>
      </c>
      <c r="G24" s="14" t="n">
        <v>124.14</v>
      </c>
      <c r="I24" s="14" t="n">
        <v>124.14</v>
      </c>
      <c r="J24" s="14" t="n">
        <v>124.14</v>
      </c>
      <c r="K24" t="inlineStr">
        <is>
          <t>✓ Match</t>
        </is>
      </c>
    </row>
    <row r="25">
      <c r="A25" t="inlineStr">
        <is>
          <t>Remove Plumbing fixture supply line</t>
        </is>
      </c>
      <c r="B25" t="inlineStr">
        <is>
          <t>EA</t>
        </is>
      </c>
      <c r="C25" t="n">
        <v>3</v>
      </c>
      <c r="D25" s="14" t="n">
        <v>8.98</v>
      </c>
      <c r="E25" s="14" t="n">
        <v>26.94</v>
      </c>
      <c r="F25" s="14" t="n">
        <v>0</v>
      </c>
      <c r="G25" s="14" t="n">
        <v>26.94</v>
      </c>
      <c r="I25" s="14" t="n">
        <v>26.94</v>
      </c>
      <c r="J25" s="14" t="n">
        <v>26.94</v>
      </c>
      <c r="K25" t="inlineStr">
        <is>
          <t>✓ Match</t>
        </is>
      </c>
    </row>
    <row r="26">
      <c r="A26" t="inlineStr">
        <is>
          <t>Respirator - Half face - multi- purpose resp. (per day)</t>
        </is>
      </c>
      <c r="B26" t="inlineStr">
        <is>
          <t>DA</t>
        </is>
      </c>
      <c r="C26" t="n">
        <v>12</v>
      </c>
      <c r="D26" s="14" t="n">
        <v>1.82</v>
      </c>
      <c r="E26" s="14" t="n">
        <v>21.84</v>
      </c>
      <c r="F26" s="14" t="n">
        <v>0</v>
      </c>
      <c r="G26" s="14" t="n">
        <v>21.84</v>
      </c>
      <c r="I26" s="14" t="n">
        <v>21.84</v>
      </c>
      <c r="J26" s="14" t="n">
        <v>21.84</v>
      </c>
      <c r="K26" t="inlineStr">
        <is>
          <t>✓ Match</t>
        </is>
      </c>
    </row>
    <row r="27">
      <c r="A27" t="inlineStr">
        <is>
          <t>Respirator cartridge - HEPA only (per pair)</t>
        </is>
      </c>
      <c r="B27" t="inlineStr">
        <is>
          <t>EA</t>
        </is>
      </c>
      <c r="C27" t="n">
        <v>4</v>
      </c>
      <c r="D27" s="14" t="n">
        <v>18.71</v>
      </c>
      <c r="E27" s="14" t="n">
        <v>74.84</v>
      </c>
      <c r="F27" s="14" t="n">
        <v>5.99</v>
      </c>
      <c r="G27" s="14" t="n">
        <v>80.83</v>
      </c>
      <c r="I27" s="14" t="n">
        <v>80.83</v>
      </c>
      <c r="J27" s="14" t="n">
        <v>80.83</v>
      </c>
      <c r="K27" t="inlineStr">
        <is>
          <t>✓ Match</t>
        </is>
      </c>
    </row>
    <row r="28">
      <c r="A28" t="inlineStr">
        <is>
          <t>Sink - single basin - Detach</t>
        </is>
      </c>
      <c r="B28" t="inlineStr">
        <is>
          <t>EA</t>
        </is>
      </c>
      <c r="C28" t="n">
        <v>1</v>
      </c>
      <c r="D28" s="14" t="n">
        <v>43.42</v>
      </c>
      <c r="E28" s="14" t="n">
        <v>43.42</v>
      </c>
      <c r="F28" s="14" t="n">
        <v>0</v>
      </c>
      <c r="G28" s="14" t="n">
        <v>43.42</v>
      </c>
      <c r="I28" s="14" t="n">
        <v>43.42</v>
      </c>
      <c r="J28" s="14" t="n">
        <v>43.42</v>
      </c>
      <c r="K28" t="inlineStr">
        <is>
          <t>✓ Match</t>
        </is>
      </c>
    </row>
    <row r="29">
      <c r="A29" t="inlineStr">
        <is>
          <t>Tear out non-salv wood floor &amp; bag - Category 3 water</t>
        </is>
      </c>
      <c r="B29" t="inlineStr">
        <is>
          <t>SF</t>
        </is>
      </c>
      <c r="C29" t="n">
        <v>20.5</v>
      </c>
      <c r="D29" s="14" t="n">
        <v>7.85</v>
      </c>
      <c r="E29" s="14" t="n">
        <v>160.925</v>
      </c>
      <c r="F29" s="14" t="n">
        <v>0.15</v>
      </c>
      <c r="G29" s="14" t="n">
        <v>161.075</v>
      </c>
      <c r="I29" s="14" t="n">
        <v>161.075</v>
      </c>
      <c r="J29" s="14" t="n">
        <v>161.08</v>
      </c>
      <c r="K29" t="inlineStr">
        <is>
          <t>✓ Match</t>
        </is>
      </c>
    </row>
    <row r="30">
      <c r="A30" t="inlineStr">
        <is>
          <t>Tear out non-salv. tile &amp; bag - Category 3 water</t>
        </is>
      </c>
      <c r="B30" t="inlineStr">
        <is>
          <t>SF</t>
        </is>
      </c>
      <c r="C30" t="n">
        <v>52.5</v>
      </c>
      <c r="D30" s="14" t="n">
        <v>6.37</v>
      </c>
      <c r="E30" s="14" t="n">
        <v>334.425</v>
      </c>
      <c r="F30" s="14" t="n">
        <v>1</v>
      </c>
      <c r="G30" s="14" t="n">
        <v>335.425</v>
      </c>
      <c r="I30" s="14" t="n">
        <v>335.425</v>
      </c>
      <c r="J30" s="14" t="n">
        <v>335.4299999999999</v>
      </c>
      <c r="K30" t="inlineStr">
        <is>
          <t>✓ Match</t>
        </is>
      </c>
    </row>
    <row r="31">
      <c r="A31" t="inlineStr">
        <is>
          <t>Tear out wet drywall, cleanup, bag, per LF - to 2' - Cat 3</t>
        </is>
      </c>
      <c r="B31" t="inlineStr">
        <is>
          <t>LF</t>
        </is>
      </c>
      <c r="C31" t="n">
        <v>11.27</v>
      </c>
      <c r="D31" s="14" t="n">
        <v>7.7</v>
      </c>
      <c r="E31" s="14" t="n">
        <v>86.779</v>
      </c>
      <c r="F31" s="14" t="n">
        <v>0.36</v>
      </c>
      <c r="G31" s="14" t="n">
        <v>87.139</v>
      </c>
      <c r="I31" s="14" t="n">
        <v>87.139</v>
      </c>
      <c r="J31" s="14" t="n">
        <v>87.14</v>
      </c>
      <c r="K31" t="inlineStr">
        <is>
          <t>✓ Match</t>
        </is>
      </c>
    </row>
    <row r="32">
      <c r="A32" t="inlineStr">
        <is>
          <t>Toilet - Detach</t>
        </is>
      </c>
      <c r="B32" t="inlineStr">
        <is>
          <t>EA</t>
        </is>
      </c>
      <c r="C32" t="n">
        <v>2</v>
      </c>
      <c r="D32" s="14" t="n">
        <v>72.95</v>
      </c>
      <c r="E32" s="14" t="n">
        <v>145.9</v>
      </c>
      <c r="F32" s="14" t="n">
        <v>0.16</v>
      </c>
      <c r="G32" s="14" t="n">
        <v>146.06</v>
      </c>
      <c r="I32" s="14" t="n">
        <v>146.06</v>
      </c>
      <c r="J32" s="14" t="n">
        <v>146.06</v>
      </c>
      <c r="K32" t="inlineStr">
        <is>
          <t>✓ Match</t>
        </is>
      </c>
    </row>
    <row r="33">
      <c r="A33" t="inlineStr">
        <is>
          <t>Vapor barrier - visqueen - Cleaning/Decontamination</t>
        </is>
      </c>
      <c r="B33" t="inlineStr">
        <is>
          <t>MIL</t>
        </is>
      </c>
      <c r="C33" t="n">
        <v>52.5</v>
      </c>
      <c r="D33" s="14" t="n">
        <v>0.42</v>
      </c>
      <c r="E33" s="14" t="n">
        <v>22.05</v>
      </c>
      <c r="F33" s="14" t="n">
        <v>0.38</v>
      </c>
      <c r="G33" s="14" t="n">
        <v>22.43</v>
      </c>
      <c r="I33" s="14" t="n">
        <v>22.43</v>
      </c>
      <c r="J33" s="14" t="n">
        <v>22.43</v>
      </c>
      <c r="K33" t="inlineStr">
        <is>
          <t>✓ Match</t>
        </is>
      </c>
    </row>
    <row r="34">
      <c r="A34" t="inlineStr">
        <is>
          <t>Water extraction from hard surface</t>
        </is>
      </c>
      <c r="B34" t="inlineStr">
        <is>
          <t>SF</t>
        </is>
      </c>
      <c r="C34" t="n">
        <v>400</v>
      </c>
      <c r="D34" s="14" t="n">
        <v>0.96</v>
      </c>
      <c r="E34" s="14" t="n">
        <v>384</v>
      </c>
      <c r="F34" s="14" t="n">
        <v>0</v>
      </c>
      <c r="G34" s="14" t="n">
        <v>384</v>
      </c>
      <c r="I34" s="14" t="n">
        <v>384</v>
      </c>
      <c r="J34" s="14" t="n">
        <v>384</v>
      </c>
      <c r="K34" t="inlineStr">
        <is>
          <t>✓ Match</t>
        </is>
      </c>
    </row>
    <row r="36">
      <c r="A36" s="4" t="inlineStr">
        <is>
          <t>TOTALS</t>
        </is>
      </c>
      <c r="E36" s="11">
        <f>SUM(E3:E34)</f>
        <v/>
      </c>
      <c r="F36" s="11">
        <f>SUM(F3:F34)</f>
        <v/>
      </c>
      <c r="G36" s="11">
        <f>SUM(G3:G34)</f>
        <v/>
      </c>
      <c r="I36" s="11">
        <f>SUM(I3:I34)</f>
        <v/>
      </c>
      <c r="J36" s="11">
        <f>SUM(J3:J34)</f>
        <v/>
      </c>
      <c r="K36" s="4">
        <f>IF(J36=0,"N/A",IF(ABS(I36-J36)&lt;=MAX(1,ABS(J36)*0.0001),"✓ Match",ROUND(I36-J36,2)))</f>
        <v/>
      </c>
    </row>
    <row r="37">
      <c r="A37" s="4" t="inlineStr">
        <is>
          <t>Check-Total</t>
        </is>
      </c>
      <c r="I37" s="11">
        <f>SUM(I3:I34)</f>
        <v/>
      </c>
      <c r="J37" s="11">
        <f>SUM(J3:J34)</f>
        <v/>
      </c>
      <c r="K37" s="4">
        <f>IF(J37=0,"N/A",IF(ABS(I37-J37)&lt;=MAX(1,ABS(J37)*0.0001),"✓ Match",ROUND(I37-J37,2)))</f>
        <v/>
      </c>
    </row>
    <row r="40">
      <c r="E40" s="5" t="n">
        <v>15834.6328</v>
      </c>
    </row>
    <row r="43">
      <c r="A43" s="4" t="inlineStr">
        <is>
          <t>COVERAGE SUMMARY</t>
        </is>
      </c>
    </row>
    <row r="44">
      <c r="A44" s="28" t="inlineStr">
        <is>
          <t>The figures below reflect auto-detected totals from the PDF. Status is informational for basic support.</t>
        </is>
      </c>
    </row>
    <row r="45">
      <c r="B45" s="4" t="inlineStr">
        <is>
          <t>Auto-Detected</t>
        </is>
      </c>
      <c r="C45" s="4" t="inlineStr">
        <is>
          <t>Calculated</t>
        </is>
      </c>
      <c r="D45" s="4" t="inlineStr">
        <is>
          <t>PDF Scraped</t>
        </is>
      </c>
      <c r="E45" s="4" t="inlineStr">
        <is>
          <t>Status</t>
        </is>
      </c>
    </row>
    <row r="46">
      <c r="A46" s="4" t="inlineStr">
        <is>
          <t>Summary for Dwelling</t>
        </is>
      </c>
    </row>
    <row r="47">
      <c r="A47" s="4" t="inlineStr">
        <is>
          <t>Line Item Total</t>
        </is>
      </c>
      <c r="B47" s="11" t="n">
        <v>15834.66</v>
      </c>
      <c r="C47" s="12" t="n">
        <v>15834.66</v>
      </c>
      <c r="D47" s="12" t="n">
        <v>15834.66</v>
      </c>
      <c r="E47" s="13" t="inlineStr">
        <is>
          <t>✓ PDF match</t>
        </is>
      </c>
    </row>
    <row r="48">
      <c r="A48" t="inlineStr">
        <is>
          <t>Material Sales Tax</t>
        </is>
      </c>
      <c r="B48" t="n">
        <v>106.86</v>
      </c>
      <c r="D48" t="n">
        <v>106.86</v>
      </c>
      <c r="E48" s="13" t="inlineStr">
        <is>
          <t>✓ PDF match</t>
        </is>
      </c>
    </row>
    <row r="49">
      <c r="A49" s="4" t="inlineStr">
        <is>
          <t>Replacement Cost Value</t>
        </is>
      </c>
      <c r="B49" s="11" t="n">
        <v>15941.52</v>
      </c>
      <c r="C49" s="12" t="n">
        <v>15941.52</v>
      </c>
      <c r="D49" s="12" t="n">
        <v>15941.52</v>
      </c>
      <c r="E49" s="13" t="inlineStr">
        <is>
          <t>✓ PDF match</t>
        </is>
      </c>
    </row>
    <row r="50">
      <c r="A50" s="4" t="inlineStr">
        <is>
          <t>Net Claim</t>
        </is>
      </c>
      <c r="B50" s="11" t="n">
        <v>15941.52</v>
      </c>
      <c r="D50" s="12" t="n">
        <v>15941.52</v>
      </c>
      <c r="E50" s="13" t="inlineStr">
        <is>
          <t>✓ PDF match</t>
        </is>
      </c>
    </row>
    <row r="53">
      <c r="A53" s="4" t="inlineStr">
        <is>
          <t>SUMMARY FOR DWELLING - Standardized Labels</t>
        </is>
      </c>
    </row>
    <row r="54">
      <c r="A54" s="28" t="inlineStr">
        <is>
          <t>Ambiguous labels (e.g., "RCV") have been standardized to explicit names like "Total w/Tax+O&amp;P" for clarity.</t>
        </is>
      </c>
    </row>
    <row r="55">
      <c r="A55" t="inlineStr">
        <is>
          <t>Line Item Total (qty*total unit cost only)</t>
        </is>
      </c>
      <c r="B55" t="n">
        <v>15834.66</v>
      </c>
      <c r="C55" t="n">
        <v>15834.66</v>
      </c>
      <c r="D55" t="n">
        <v>15834.66</v>
      </c>
      <c r="E55" s="13" t="inlineStr">
        <is>
          <t>✓ PDF match</t>
        </is>
      </c>
    </row>
    <row r="56">
      <c r="A56" t="inlineStr">
        <is>
          <t>Total Tax</t>
        </is>
      </c>
      <c r="B56" t="n">
        <v>106.86</v>
      </c>
      <c r="C56" t="n">
        <v>106.86</v>
      </c>
      <c r="E56" s="13" t="inlineStr">
        <is>
          <t>✓ Match</t>
        </is>
      </c>
    </row>
    <row r="57">
      <c r="A57" t="inlineStr">
        <is>
          <t>Line Item Total + Tax</t>
        </is>
      </c>
      <c r="B57" t="n">
        <v>15941.52</v>
      </c>
      <c r="C57" t="n">
        <v>15941.52</v>
      </c>
      <c r="E57" s="13" t="inlineStr">
        <is>
          <t>✓ Match</t>
        </is>
      </c>
    </row>
    <row r="59">
      <c r="A59" t="inlineStr">
        <is>
          <t>Total w/Tax</t>
        </is>
      </c>
      <c r="B59" t="n">
        <v>15941.52</v>
      </c>
      <c r="C59" t="n">
        <v>15941.52</v>
      </c>
      <c r="D59" t="n">
        <v>15941.52</v>
      </c>
      <c r="E59" s="13" t="inlineStr">
        <is>
          <t>✓ PDF match</t>
        </is>
      </c>
    </row>
  </sheetData>
  <conditionalFormatting sqref="K3:K37">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9"/>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15834.66</v>
      </c>
    </row>
    <row r="6">
      <c r="A6" t="inlineStr">
        <is>
          <t>Material Sales Tax</t>
        </is>
      </c>
      <c r="B6" s="14" t="n">
        <v>106.86</v>
      </c>
    </row>
    <row r="7">
      <c r="A7" s="4" t="inlineStr">
        <is>
          <t>Replacement Cost Value (RCV)</t>
        </is>
      </c>
      <c r="B7" s="11" t="n">
        <v>15941.52</v>
      </c>
      <c r="C7" s="32" t="inlineStr">
        <is>
          <t>(PDF: Replacement Cost Value)</t>
        </is>
      </c>
    </row>
    <row r="8">
      <c r="A8" s="4" t="inlineStr">
        <is>
          <t>Net Claim</t>
        </is>
      </c>
      <c r="B8" s="11" t="n">
        <v>15941.52</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15834.66</v>
      </c>
    </row>
    <row r="14">
      <c r="A14" t="inlineStr">
        <is>
          <t>Total Tax</t>
        </is>
      </c>
      <c r="B14" s="15" t="n">
        <v>106.86</v>
      </c>
    </row>
    <row r="15">
      <c r="A15" t="inlineStr">
        <is>
          <t>Line Item Total + Tax</t>
        </is>
      </c>
      <c r="B15" s="15" t="n">
        <v>15941.52</v>
      </c>
    </row>
    <row r="17">
      <c r="A17" s="4" t="inlineStr">
        <is>
          <t>Total w/Tax</t>
        </is>
      </c>
      <c r="B17" s="12" t="n">
        <v>15941.52</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Bathroom</t>
        </is>
      </c>
      <c r="B28" t="n">
        <v>20</v>
      </c>
      <c r="C28" s="14" t="n">
        <v>5816.039999999999</v>
      </c>
      <c r="D28" s="14" t="n">
        <v>5816.0088</v>
      </c>
      <c r="E28" s="13" t="inlineStr">
        <is>
          <t>✓ Match</t>
        </is>
      </c>
    </row>
    <row r="29">
      <c r="A29" t="inlineStr">
        <is>
          <t>Master Bathroom</t>
        </is>
      </c>
      <c r="B29" t="n">
        <v>14</v>
      </c>
      <c r="C29" s="14" t="n">
        <v>5700.129999999999</v>
      </c>
      <c r="D29" s="14" t="n">
        <v>5700.132</v>
      </c>
      <c r="E29" s="13" t="inlineStr">
        <is>
          <t>✓ Match</t>
        </is>
      </c>
    </row>
    <row r="30">
      <c r="A30" t="inlineStr">
        <is>
          <t>General</t>
        </is>
      </c>
      <c r="B30" t="n">
        <v>11</v>
      </c>
      <c r="C30" s="14" t="n">
        <v>3677.59</v>
      </c>
      <c r="D30" s="14" t="n">
        <v>3677.592</v>
      </c>
      <c r="E30" s="13" t="inlineStr">
        <is>
          <t>✓ Match</t>
        </is>
      </c>
    </row>
    <row r="31">
      <c r="A31" t="inlineStr">
        <is>
          <t>Crawlspace</t>
        </is>
      </c>
      <c r="B31" t="n">
        <v>3</v>
      </c>
      <c r="C31" s="14" t="n">
        <v>747.76</v>
      </c>
      <c r="D31" s="14" t="n">
        <v>747.76</v>
      </c>
      <c r="E31" s="13" t="inlineStr">
        <is>
          <t>✓ Match</t>
        </is>
      </c>
    </row>
    <row r="32">
      <c r="A32" s="4" t="inlineStr">
        <is>
          <t>TOTAL</t>
        </is>
      </c>
      <c r="B32" s="4">
        <f>SUM(B28:B31)</f>
        <v/>
      </c>
      <c r="C32" s="11">
        <f>SUM(C28:C31)</f>
        <v/>
      </c>
      <c r="D32" s="11">
        <f>SUM(D28:D31)</f>
        <v/>
      </c>
    </row>
    <row r="34">
      <c r="A34" s="4" t="inlineStr">
        <is>
          <t>User Stated RCV (by coverage):</t>
        </is>
      </c>
    </row>
    <row r="35">
      <c r="A35" t="inlineStr">
        <is>
          <t>Summary for Dwelling</t>
        </is>
      </c>
      <c r="C35" s="14" t="n">
        <v>15941.52</v>
      </c>
    </row>
    <row r="37">
      <c r="A37" t="inlineStr">
        <is>
          <t>User Stated RCV (Entered Coverages):</t>
        </is>
      </c>
      <c r="C37" s="14" t="n">
        <v>15941.52</v>
      </c>
    </row>
    <row r="38">
      <c r="A38" t="inlineStr">
        <is>
          <t>Extracted Total:</t>
        </is>
      </c>
      <c r="C38" s="14" t="n">
        <v>15941.4928</v>
      </c>
    </row>
    <row r="39">
      <c r="A39" t="inlineStr">
        <is>
          <t>Difference:</t>
        </is>
      </c>
      <c r="C39" s="14" t="n">
        <v>0.02719999999862921</v>
      </c>
      <c r="D39"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RestoPros of Central Georgia</t>
        </is>
      </c>
    </row>
    <row r="3">
      <c r="A3" t="inlineStr">
        <is>
          <t>Estimator Company</t>
        </is>
      </c>
    </row>
    <row r="4">
      <c r="A4" t="inlineStr">
        <is>
          <t>Business Phone</t>
        </is>
      </c>
      <c r="B4" t="inlineStr">
        <is>
          <t>(478) 239-6592</t>
        </is>
      </c>
    </row>
    <row r="5">
      <c r="A5" t="inlineStr">
        <is>
          <t>Email</t>
        </is>
      </c>
    </row>
    <row r="8">
      <c r="A8" s="10" t="inlineStr">
        <is>
          <t>INSURED INFORMATION</t>
        </is>
      </c>
    </row>
    <row r="9">
      <c r="A9" t="inlineStr">
        <is>
          <t>Insured</t>
        </is>
      </c>
      <c r="B9" t="inlineStr">
        <is>
          <t>Jennifer Meyer</t>
        </is>
      </c>
    </row>
    <row r="10">
      <c r="A10" t="inlineStr">
        <is>
          <t>Property Address</t>
        </is>
      </c>
      <c r="B10" t="inlineStr">
        <is>
          <t>1615 Hawthorne Road</t>
        </is>
      </c>
    </row>
    <row r="11">
      <c r="A11" t="inlineStr">
        <is>
          <t>City, State, ZIP</t>
        </is>
      </c>
      <c r="B11" t="inlineStr">
        <is>
          <t>Macon GA 31211</t>
        </is>
      </c>
    </row>
    <row r="12">
      <c r="A12" t="inlineStr">
        <is>
          <t>Home Phone</t>
        </is>
      </c>
      <c r="B12" t="inlineStr">
        <is>
          <t>(478) 747-2971</t>
        </is>
      </c>
    </row>
    <row r="13">
      <c r="A13" t="inlineStr">
        <is>
          <t>Cellular Phone</t>
        </is>
      </c>
    </row>
    <row r="16">
      <c r="A16" s="10" t="inlineStr">
        <is>
          <t>CLAIM INFORMATION</t>
        </is>
      </c>
    </row>
    <row r="17">
      <c r="A17" t="inlineStr">
        <is>
          <t>Insurance Carrier</t>
        </is>
      </c>
    </row>
    <row r="18">
      <c r="A18" t="inlineStr">
        <is>
          <t>Claim Number</t>
        </is>
      </c>
      <c r="B18" t="inlineStr">
        <is>
          <t>802</t>
        </is>
      </c>
    </row>
    <row r="19">
      <c r="A19" t="inlineStr">
        <is>
          <t>Policy Number</t>
        </is>
      </c>
    </row>
    <row r="20">
      <c r="A20" t="inlineStr">
        <is>
          <t>Member Number</t>
        </is>
      </c>
    </row>
    <row r="21">
      <c r="A21" t="inlineStr">
        <is>
          <t>L/R Number</t>
        </is>
      </c>
    </row>
    <row r="22">
      <c r="A22" t="inlineStr">
        <is>
          <t>Date of Loss</t>
        </is>
      </c>
      <c r="B22" t="inlineStr">
        <is>
          <t>3/10/2025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MEYER-J-MIT</t>
        </is>
      </c>
    </row>
    <row r="31">
      <c r="A31" t="inlineStr">
        <is>
          <t>Price List</t>
        </is>
      </c>
      <c r="B31" t="inlineStr">
        <is>
          <t>RPCGAX8_Q225</t>
        </is>
      </c>
    </row>
    <row r="32">
      <c r="A32" t="inlineStr">
        <is>
          <t>Date Contacted</t>
        </is>
      </c>
      <c r="B32" t="inlineStr">
        <is>
          <t>3/11/2025</t>
        </is>
      </c>
    </row>
    <row r="33">
      <c r="A33" t="inlineStr">
        <is>
          <t>Date Received</t>
        </is>
      </c>
      <c r="B33" t="inlineStr">
        <is>
          <t>6/4/2025</t>
        </is>
      </c>
    </row>
    <row r="34">
      <c r="A34" t="inlineStr">
        <is>
          <t>Date Inspected</t>
        </is>
      </c>
      <c r="B34" t="inlineStr">
        <is>
          <t>3/12/2025</t>
        </is>
      </c>
    </row>
    <row r="35">
      <c r="A35" t="inlineStr">
        <is>
          <t>Date Entered</t>
        </is>
      </c>
      <c r="B35" t="inlineStr">
        <is>
          <t>6/6/2025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9"/>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Equipment and Drying</t>
        </is>
      </c>
      <c r="B8" t="inlineStr">
        <is>
          <t>Bathroom, General, Master Bathroom</t>
        </is>
      </c>
      <c r="C8" t="inlineStr">
        <is>
          <t>Clean floor, Respirator cartridge - HEPA only (per pa</t>
        </is>
      </c>
      <c r="D8" t="inlineStr">
        <is>
          <t>6, 23, 43</t>
        </is>
      </c>
      <c r="E8" t="inlineStr">
        <is>
          <t>6%</t>
        </is>
      </c>
    </row>
    <row r="9">
      <c r="A9" s="29" t="inlineStr">
        <is>
          <t>Barrier/Airlock/Decon. Chamber</t>
        </is>
      </c>
      <c r="B9" t="inlineStr">
        <is>
          <t>Bathroom, Master Bathroom</t>
        </is>
      </c>
      <c r="C9" t="inlineStr">
        <is>
          <t>Containment</t>
        </is>
      </c>
      <c r="D9" t="inlineStr">
        <is>
          <t>12, 26</t>
        </is>
      </c>
      <c r="E9" t="inlineStr">
        <is>
          <t>4%</t>
        </is>
      </c>
    </row>
    <row r="10">
      <c r="A10" s="29" t="inlineStr">
        <is>
          <t>Demolition/Mitigation</t>
        </is>
      </c>
      <c r="B10" t="inlineStr">
        <is>
          <t>Bathroom, Master Bathroom</t>
        </is>
      </c>
      <c r="C10" t="inlineStr">
        <is>
          <t>Cabinet - vanity unit - Detach, Toilet - Detach</t>
        </is>
      </c>
      <c r="D10" t="inlineStr">
        <is>
          <t>14, 30</t>
        </is>
      </c>
      <c r="E10" t="inlineStr">
        <is>
          <t>4%</t>
        </is>
      </c>
    </row>
    <row r="11">
      <c r="A11"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3/12</t>
        </is>
      </c>
      <c r="B11" t="inlineStr">
        <is>
          <t>General</t>
        </is>
      </c>
      <c r="C11" t="inlineStr">
        <is>
          <t>Emergency service call - during business</t>
        </is>
      </c>
      <c r="D11" t="inlineStr">
        <is>
          <t>1</t>
        </is>
      </c>
      <c r="E11" t="inlineStr">
        <is>
          <t>2%</t>
        </is>
      </c>
    </row>
    <row r="12">
      <c r="A12" s="29" t="inlineStr">
        <is>
          <t>PPE and OSHA Compliance</t>
        </is>
      </c>
      <c r="B12" t="inlineStr">
        <is>
          <t>General</t>
        </is>
      </c>
      <c r="C12" t="inlineStr">
        <is>
          <t>Cleaning &amp; Remediation - Supervisory - p</t>
        </is>
      </c>
      <c r="D12" t="inlineStr">
        <is>
          <t>2</t>
        </is>
      </c>
      <c r="E12" t="inlineStr">
        <is>
          <t>2%</t>
        </is>
      </c>
    </row>
    <row r="13">
      <c r="A13" s="29" t="inlineStr">
        <is>
          <t>Monitoring charges the following dates:3/12, 3/13, 3/18, 4/28, 4/30, 5/29, 5/30, 6/4/25 .6 hour(s) per day * 2 techs * 8 days = 9.6 hours - Travel time 8 Days * 1 hour per day for taking environmental, and moisture readings =8 Hours - Monitoring 4 * .25 hours per piece of equipment for setup, inspect, move and adjust, monitor, and/or take down &amp; remove dryers and dehumidifiers. =1 Hours - Equipment</t>
        </is>
      </c>
      <c r="B13" t="inlineStr">
        <is>
          <t>General</t>
        </is>
      </c>
      <c r="C13" t="inlineStr">
        <is>
          <t>Equipment setup, take down, and monitori</t>
        </is>
      </c>
      <c r="D13" t="inlineStr">
        <is>
          <t>7</t>
        </is>
      </c>
      <c r="E13" t="inlineStr">
        <is>
          <t>2%</t>
        </is>
      </c>
    </row>
    <row r="14">
      <c r="A14"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2 L dehumidifiers , 2 air scrubbers, 1 hepa vacuum &amp; hoses, 1 extractor</t>
        </is>
      </c>
      <c r="B14" t="inlineStr">
        <is>
          <t>General</t>
        </is>
      </c>
      <c r="C14" t="inlineStr">
        <is>
          <t>Equipment decontamination charge - per p</t>
        </is>
      </c>
      <c r="D14" t="inlineStr">
        <is>
          <t>8</t>
        </is>
      </c>
      <c r="E14" t="inlineStr">
        <is>
          <t>2%</t>
        </is>
      </c>
    </row>
    <row r="15">
      <c r="A15" s="29" t="inlineStr">
        <is>
          <t>IICRC S500 4th Edition states: Filters should be replaced as necessary following manufacturer's guidelines to maintain performance efficiency (S500 4th ed., pg. 134). Furthermore, DriEaz states that before using an air scrubber, be certain that you start with a clean unit with new filters. The best practice is to thoroughly clean the unit and replace both the pre-filters and the primary filter after every job (Guide to Air Scrubbing, DriEaz, pg. 12).</t>
        </is>
      </c>
      <c r="B15" t="inlineStr">
        <is>
          <t>General</t>
        </is>
      </c>
      <c r="C15" t="inlineStr">
        <is>
          <t>Add for HEPA filter (for negative air ex</t>
        </is>
      </c>
      <c r="D15" t="inlineStr">
        <is>
          <t>9</t>
        </is>
      </c>
      <c r="E15" t="inlineStr">
        <is>
          <t>2%</t>
        </is>
      </c>
    </row>
    <row r="16">
      <c r="A16" s="29" t="inlineStr">
        <is>
          <t>Debris Removal</t>
        </is>
      </c>
      <c r="B16" t="inlineStr">
        <is>
          <t>General</t>
        </is>
      </c>
      <c r="C16" t="inlineStr">
        <is>
          <t>Add for HEPA filter (for canister/backpa</t>
        </is>
      </c>
      <c r="D16" t="inlineStr">
        <is>
          <t>10</t>
        </is>
      </c>
      <c r="E16" t="inlineStr">
        <is>
          <t>2%</t>
        </is>
      </c>
    </row>
    <row r="17">
      <c r="A17" s="29" t="inlineStr">
        <is>
          <t>- including dump fees</t>
        </is>
      </c>
      <c r="B17" t="inlineStr">
        <is>
          <t>General</t>
        </is>
      </c>
      <c r="C17" t="inlineStr">
        <is>
          <t>Haul debris - per pickup truck load</t>
        </is>
      </c>
      <c r="D17" t="inlineStr">
        <is>
          <t>11</t>
        </is>
      </c>
      <c r="E17" t="inlineStr">
        <is>
          <t>2%</t>
        </is>
      </c>
    </row>
    <row r="18">
      <c r="A18" s="29" t="inlineStr">
        <is>
          <t>Barrier/Airlock/Decon. Chamber Demolition/Mitigation</t>
        </is>
      </c>
      <c r="B18" t="inlineStr">
        <is>
          <t>Crawlspace</t>
        </is>
      </c>
      <c r="C18" t="inlineStr">
        <is>
          <t>Containment</t>
        </is>
      </c>
      <c r="D18" t="inlineStr">
        <is>
          <t>46</t>
        </is>
      </c>
      <c r="E18" t="inlineStr">
        <is>
          <t>2%</t>
        </is>
      </c>
    </row>
    <row r="19">
      <c r="A19" s="29" t="inlineStr">
        <is>
          <t>floor - Cat 3 water Cleaning/Decontamination</t>
        </is>
      </c>
      <c r="B19" t="inlineStr">
        <is>
          <t>Crawlspace</t>
        </is>
      </c>
      <c r="C19" t="inlineStr">
        <is>
          <t>Water extraction from hard surface</t>
        </is>
      </c>
      <c r="D19" t="inlineStr">
        <is>
          <t>47</t>
        </is>
      </c>
      <c r="E19"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15834.66</v>
      </c>
      <c r="C38" s="3" t="n">
        <v>15834.66</v>
      </c>
      <c r="D38" s="3" t="n">
        <v>1.818989403545856e-12</v>
      </c>
      <c r="E38" s="23" t="inlineStr">
        <is>
          <t>✓ Match</t>
        </is>
      </c>
    </row>
    <row r="39">
      <c r="A39" s="24" t="inlineStr">
        <is>
          <t xml:space="preserve">  Formula: (QTY × Total Unit Cost)</t>
        </is>
      </c>
    </row>
    <row r="40">
      <c r="A40" t="inlineStr">
        <is>
          <t>Total w/Tax+O&amp;P</t>
        </is>
      </c>
      <c r="B40" s="3" t="n">
        <v>15941.52</v>
      </c>
      <c r="C40" s="3" t="n">
        <v>15941.52</v>
      </c>
      <c r="D40" s="3" t="n">
        <v>1.818989403545856e-12</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48</v>
      </c>
      <c r="C47" t="n">
        <v>48</v>
      </c>
      <c r="D47" s="26" t="inlineStr">
        <is>
          <t>✓ Match</t>
        </is>
      </c>
    </row>
    <row r="48">
      <c r="A48" t="inlineStr">
        <is>
          <t>Rooms</t>
        </is>
      </c>
      <c r="B48" t="n">
        <v>4</v>
      </c>
      <c r="C48" t="n">
        <v>4</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11</v>
      </c>
      <c r="C53" t="n">
        <v>11</v>
      </c>
      <c r="D53" s="26" t="inlineStr">
        <is>
          <t>✓ Match</t>
        </is>
      </c>
    </row>
    <row r="54">
      <c r="A54" t="inlineStr">
        <is>
          <t xml:space="preserve">  Master Bathroom</t>
        </is>
      </c>
      <c r="B54" t="n">
        <v>14</v>
      </c>
      <c r="C54" t="n">
        <v>14</v>
      </c>
      <c r="D54" s="26" t="inlineStr">
        <is>
          <t>✓ Match</t>
        </is>
      </c>
    </row>
    <row r="55">
      <c r="A55" t="inlineStr">
        <is>
          <t xml:space="preserve">  Bathroom</t>
        </is>
      </c>
      <c r="B55" t="n">
        <v>20</v>
      </c>
      <c r="C55" t="n">
        <v>20</v>
      </c>
      <c r="D55" s="26" t="inlineStr">
        <is>
          <t>✓ Match</t>
        </is>
      </c>
    </row>
    <row r="56">
      <c r="A56" t="inlineStr">
        <is>
          <t xml:space="preserve">  Crawlspace</t>
        </is>
      </c>
      <c r="B56" t="n">
        <v>3</v>
      </c>
      <c r="C56" t="n">
        <v>3</v>
      </c>
      <c r="D56" s="26" t="inlineStr">
        <is>
          <t>✓ Match</t>
        </is>
      </c>
    </row>
    <row r="58">
      <c r="A58" t="inlineStr">
        <is>
          <t>Line Item Total</t>
        </is>
      </c>
      <c r="B58" s="3" t="n">
        <v>15834.66</v>
      </c>
      <c r="C58" s="3" t="n">
        <v>15834.66</v>
      </c>
      <c r="D58" s="26" t="inlineStr">
        <is>
          <t>✓ Match</t>
        </is>
      </c>
    </row>
    <row r="59">
      <c r="A59" t="inlineStr">
        <is>
          <t>Total w/Tax+O&amp;P</t>
        </is>
      </c>
      <c r="B59" s="3" t="n">
        <v>15941.52</v>
      </c>
      <c r="C59" s="3" t="n">
        <v>15941.52</v>
      </c>
      <c r="D59" s="26" t="inlineStr">
        <is>
          <t>✓ Match</t>
        </is>
      </c>
    </row>
    <row r="61">
      <c r="A61" s="18" t="n"/>
      <c r="B61" s="18" t="n"/>
      <c r="C61" s="18" t="n"/>
      <c r="D61" s="18" t="n"/>
      <c r="E61" s="18" t="n"/>
    </row>
    <row r="62">
      <c r="A62" s="4" t="inlineStr">
        <is>
          <t>CONFIDENCE SCORE:</t>
        </is>
      </c>
      <c r="B62" s="27" t="inlineStr">
        <is>
          <t>100%</t>
        </is>
      </c>
    </row>
    <row r="63">
      <c r="A63" s="18" t="n"/>
      <c r="B63" s="18" t="n"/>
      <c r="C63" s="18" t="n"/>
      <c r="D63" s="18" t="n"/>
      <c r="E63"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2026-02-14T23:40:27Z</dcterms:created>
  <dcterms:modified xmlns:dcterms="http://purl.org/dc/terms/" xmlns:xsi="http://www.w3.org/2001/XMLSchema-instance" xsi:type="dcterms:W3CDTF">2026-02-14T23:40:28Z</dcterms:modified>
</cp:coreProperties>
</file>