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6">
    <font>
      <name val="Calibri"/>
      <family val="2"/>
      <color theme="1"/>
      <sz val="11"/>
      <scheme val="minor"/>
    </font>
    <font>
      <b val="1"/>
    </font>
    <font>
      <b val="1"/>
      <color rgb="00806000"/>
      <sz val="14"/>
    </font>
    <font>
      <color rgb="00806000"/>
      <sz val="10"/>
    </font>
    <font>
      <i val="1"/>
      <color rgb="00C65911"/>
      <sz val="9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color rgb="00666666"/>
    </font>
    <font>
      <b val="1"/>
      <i val="1"/>
    </font>
    <font>
      <b val="1"/>
      <color rgb="009C0006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b val="1"/>
      <color rgb="009C0006"/>
      <sz val="14"/>
    </font>
    <font>
      <color rgb="00666666"/>
    </font>
    <font>
      <color rgb="00C65911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5">
    <fill>
      <patternFill/>
    </fill>
    <fill>
      <patternFill patternType="gray125"/>
    </fill>
    <fill>
      <patternFill patternType="solid">
        <fgColor rgb="00FFFF99"/>
        <bgColor rgb="00FFFF99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0" fillId="2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3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9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5" fillId="0" borderId="1" pivotButton="0" quotePrefix="0" xfId="0"/>
    <xf numFmtId="0" fontId="0" fillId="0" borderId="1" pivotButton="0" quotePrefix="0" xfId="0"/>
    <xf numFmtId="0" fontId="13" fillId="0" borderId="0" pivotButton="0" quotePrefix="0" xfId="0"/>
    <xf numFmtId="0" fontId="14" fillId="0" borderId="0" pivotButton="0" quotePrefix="0" xfId="0"/>
    <xf numFmtId="0" fontId="15" fillId="0" borderId="0" applyAlignment="1" pivotButton="0" quotePrefix="0" xfId="0">
      <alignment wrapText="1"/>
    </xf>
    <xf numFmtId="0" fontId="16" fillId="0" borderId="0" pivotButton="0" quotePrefix="0" xfId="0"/>
    <xf numFmtId="0" fontId="12" fillId="4" borderId="0" pivotButton="0" quotePrefix="0" xfId="0"/>
    <xf numFmtId="0" fontId="15" fillId="0" borderId="0" pivotButton="0" quotePrefix="0" xfId="0"/>
    <xf numFmtId="0" fontId="5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0" fillId="0" borderId="0" applyAlignment="1" pivotButton="0" quotePrefix="0" xfId="0">
      <alignment vertical="top" wrapText="1"/>
    </xf>
    <xf numFmtId="0" fontId="21" fillId="0" borderId="0" pivotButton="0" quotePrefix="0" xfId="0"/>
    <xf numFmtId="0" fontId="22" fillId="0" borderId="0" pivotButton="0" quotePrefix="0" xfId="0"/>
    <xf numFmtId="0" fontId="23" fillId="0" borderId="0" pivotButton="0" quotePrefix="0" xfId="0"/>
    <xf numFmtId="0" fontId="24" fillId="0" borderId="0" pivotButton="0" quotePrefix="0" xfId="0"/>
    <xf numFmtId="0" fontId="25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93"/>
  <sheetViews>
    <sheetView workbookViewId="0">
      <selection activeCell="A1" sqref="A1"/>
    </sheetView>
  </sheetViews>
  <sheetFormatPr baseColWidth="8" defaultRowHeight="15"/>
  <cols>
    <col width="10" customWidth="1" min="1" max="1"/>
    <col width="26.2" customWidth="1" min="2" max="2"/>
    <col width="80" customWidth="1" min="3" max="3"/>
    <col width="16.3" customWidth="1" min="4" max="4"/>
    <col width="21.8" customWidth="1" min="5" max="5"/>
    <col width="21.8" customWidth="1" min="6" max="6"/>
    <col width="21.8" customWidth="1" min="7" max="7"/>
    <col width="21.8" customWidth="1" min="8" max="8"/>
    <col width="21.8" customWidth="1" min="9" max="9"/>
    <col width="10.8" customWidth="1" min="10" max="10"/>
    <col width="12" customWidth="1" min="11" max="11"/>
    <col width="12" customWidth="1" min="12" max="12"/>
    <col width="12" customWidth="1" min="13" max="13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O&amp;P</t>
        </is>
      </c>
      <c r="I1" s="1" t="inlineStr">
        <is>
          <t>Total w/Tax+O&amp;P</t>
        </is>
      </c>
      <c r="J1" s="1" t="inlineStr">
        <is>
          <t>Age/Life</t>
        </is>
      </c>
      <c r="K1" s="1" t="inlineStr">
        <is>
          <t>Verify Final</t>
        </is>
      </c>
      <c r="L1" s="1" t="inlineStr">
        <is>
          <t>PDF Total</t>
        </is>
      </c>
      <c r="M1" s="1" t="inlineStr">
        <is>
          <t>Verify Status</t>
        </is>
      </c>
    </row>
    <row r="2">
      <c r="A2" t="n">
        <v>1</v>
      </c>
      <c r="B2" t="inlineStr">
        <is>
          <t>Main Level</t>
        </is>
      </c>
      <c r="C2" s="2" t="inlineStr">
        <is>
          <t>Floor protection - heavy paper and tape</t>
        </is>
      </c>
      <c r="D2" t="inlineStr">
        <is>
          <t>SF</t>
        </is>
      </c>
      <c r="E2" t="n">
        <v>80</v>
      </c>
      <c r="F2" s="3" t="n">
        <v>0.36</v>
      </c>
      <c r="G2" s="3" t="n">
        <v>28.8</v>
      </c>
      <c r="H2" s="3" t="n">
        <v>5.86</v>
      </c>
      <c r="I2" s="3" t="n">
        <v>34.66</v>
      </c>
      <c r="K2" s="3" t="n">
        <v>34.66</v>
      </c>
      <c r="L2" s="3" t="n">
        <v>35.16</v>
      </c>
      <c r="M2" t="inlineStr">
        <is>
          <t>✓ Match</t>
        </is>
      </c>
    </row>
    <row r="3">
      <c r="A3" t="n">
        <v>2</v>
      </c>
      <c r="B3" t="inlineStr">
        <is>
          <t>Main Level</t>
        </is>
      </c>
      <c r="C3" s="2" t="inlineStr">
        <is>
          <t>Dust control barrier per square foot</t>
        </is>
      </c>
      <c r="D3" t="inlineStr">
        <is>
          <t>SF</t>
        </is>
      </c>
      <c r="E3" t="n">
        <v>40</v>
      </c>
      <c r="F3" s="3" t="n">
        <v>0.8100000000000001</v>
      </c>
      <c r="G3" s="3" t="n">
        <v>32.40000000000001</v>
      </c>
      <c r="H3" s="3" t="n">
        <v>6.6</v>
      </c>
      <c r="I3" s="3" t="n">
        <v>39.00000000000001</v>
      </c>
      <c r="K3" s="3" t="n">
        <v>39.00000000000001</v>
      </c>
      <c r="L3" s="3" t="n">
        <v>39.58</v>
      </c>
      <c r="M3" t="inlineStr">
        <is>
          <t>✓ Match</t>
        </is>
      </c>
    </row>
    <row r="4">
      <c r="A4" t="n">
        <v>3</v>
      </c>
      <c r="B4" t="inlineStr">
        <is>
          <t>Main Level</t>
        </is>
      </c>
      <c r="C4" s="2" t="inlineStr">
        <is>
          <t>Dust control barrier - tension post (per day)</t>
        </is>
      </c>
      <c r="D4" t="inlineStr">
        <is>
          <t>DA</t>
        </is>
      </c>
      <c r="E4" t="n">
        <v>16</v>
      </c>
      <c r="F4" s="3" t="n">
        <v>3.35</v>
      </c>
      <c r="G4" s="3" t="n">
        <v>53.6</v>
      </c>
      <c r="H4" s="3" t="n">
        <v>10.72</v>
      </c>
      <c r="I4" s="3" t="n">
        <v>64.32000000000001</v>
      </c>
      <c r="K4" s="3" t="n">
        <v>64.32000000000001</v>
      </c>
      <c r="L4" s="3" t="n">
        <v>64.31999999999999</v>
      </c>
      <c r="M4" t="inlineStr">
        <is>
          <t>✓ Match</t>
        </is>
      </c>
    </row>
    <row r="5">
      <c r="A5" t="n">
        <v>4</v>
      </c>
      <c r="B5" t="inlineStr">
        <is>
          <t>Main Level</t>
        </is>
      </c>
      <c r="C5" s="2" t="inlineStr">
        <is>
          <t>General clean - up</t>
        </is>
      </c>
      <c r="D5" t="inlineStr">
        <is>
          <t>HR</t>
        </is>
      </c>
      <c r="E5" t="n">
        <v>1</v>
      </c>
      <c r="F5" s="3" t="n">
        <v>58.72</v>
      </c>
      <c r="G5" s="3" t="n">
        <v>58.72</v>
      </c>
      <c r="H5" s="3" t="n">
        <v>11.74</v>
      </c>
      <c r="I5" s="3" t="n">
        <v>70.45999999999999</v>
      </c>
      <c r="K5" s="3" t="n">
        <v>70.45999999999999</v>
      </c>
      <c r="L5" s="3" t="n">
        <v>70.45999999999999</v>
      </c>
      <c r="M5" t="inlineStr">
        <is>
          <t>✓ Match</t>
        </is>
      </c>
    </row>
    <row r="6">
      <c r="A6" t="n">
        <v>5</v>
      </c>
      <c r="B6" t="inlineStr">
        <is>
          <t>Bath</t>
        </is>
      </c>
      <c r="C6" s="2" t="inlineStr">
        <is>
          <t>Remove Sheathing - plywood - 1/2"</t>
        </is>
      </c>
      <c r="D6" t="inlineStr">
        <is>
          <t>SF</t>
        </is>
      </c>
      <c r="E6" t="n">
        <v>20</v>
      </c>
      <c r="F6" s="3" t="n">
        <v>0.73</v>
      </c>
      <c r="G6" s="3" t="n">
        <v>14.6</v>
      </c>
      <c r="H6" s="3" t="n">
        <v>2.92</v>
      </c>
      <c r="I6" s="3" t="n">
        <v>17.52</v>
      </c>
      <c r="K6" s="3" t="n">
        <v>17.52</v>
      </c>
      <c r="L6" s="3" t="n">
        <v>17.52</v>
      </c>
      <c r="M6" t="inlineStr">
        <is>
          <t>✓ Match</t>
        </is>
      </c>
    </row>
    <row r="7">
      <c r="A7" t="n">
        <v>6</v>
      </c>
      <c r="B7" t="inlineStr">
        <is>
          <t>Bath</t>
        </is>
      </c>
      <c r="C7" s="2" t="inlineStr">
        <is>
          <t>Remove 1/2" drywall - hung, taped, ready for texture</t>
        </is>
      </c>
      <c r="D7" t="inlineStr">
        <is>
          <t>SF</t>
        </is>
      </c>
      <c r="E7" t="n">
        <v>29.5</v>
      </c>
      <c r="F7" s="3" t="n">
        <v>0.54</v>
      </c>
      <c r="G7" s="3" t="n">
        <v>15.93</v>
      </c>
      <c r="H7" s="3" t="n">
        <v>3.18</v>
      </c>
      <c r="I7" s="3" t="n">
        <v>19.11</v>
      </c>
      <c r="K7" s="3" t="n">
        <v>19.11</v>
      </c>
      <c r="L7" s="3" t="n">
        <v>19.11</v>
      </c>
      <c r="M7" t="inlineStr">
        <is>
          <t>✓ Match</t>
        </is>
      </c>
    </row>
    <row r="8">
      <c r="A8" t="n">
        <v>7</v>
      </c>
      <c r="B8" t="inlineStr">
        <is>
          <t>Bath</t>
        </is>
      </c>
      <c r="C8" s="2" t="inlineStr">
        <is>
          <t>1/2" water rock - hung, taped, floated, ready for paint</t>
        </is>
      </c>
      <c r="D8" t="inlineStr">
        <is>
          <t>SF</t>
        </is>
      </c>
      <c r="E8" t="n">
        <v>59.33</v>
      </c>
      <c r="F8" s="3" t="n">
        <v>2.79</v>
      </c>
      <c r="G8" s="3" t="n">
        <v>165.5307</v>
      </c>
      <c r="H8" s="3" t="n">
        <v>34</v>
      </c>
      <c r="I8" s="3" t="n">
        <v>199.5307</v>
      </c>
      <c r="K8" s="3" t="n">
        <v>199.5307</v>
      </c>
      <c r="L8" s="3" t="n">
        <v>204.07</v>
      </c>
      <c r="M8" t="inlineStr">
        <is>
          <t>-$4.54</t>
        </is>
      </c>
    </row>
    <row r="9">
      <c r="A9" t="n">
        <v>8</v>
      </c>
      <c r="B9" t="inlineStr">
        <is>
          <t>Bath</t>
        </is>
      </c>
      <c r="C9" s="2" t="inlineStr">
        <is>
          <t>Seal the surface area w/PVA primer - one coat</t>
        </is>
      </c>
      <c r="D9" t="inlineStr">
        <is>
          <t>SF</t>
        </is>
      </c>
      <c r="E9" t="n">
        <v>59</v>
      </c>
      <c r="F9" s="3" t="n">
        <v>0.76</v>
      </c>
      <c r="G9" s="3" t="n">
        <v>44.84</v>
      </c>
      <c r="H9" s="3" t="n">
        <v>9.02</v>
      </c>
      <c r="I9" s="3" t="n">
        <v>53.86</v>
      </c>
      <c r="K9" s="3" t="n">
        <v>53.86</v>
      </c>
      <c r="L9" s="3" t="n">
        <v>54.18</v>
      </c>
      <c r="M9" t="inlineStr">
        <is>
          <t>✓ Match</t>
        </is>
      </c>
    </row>
    <row r="10">
      <c r="A10" t="n">
        <v>9</v>
      </c>
      <c r="B10" t="inlineStr">
        <is>
          <t>Bath</t>
        </is>
      </c>
      <c r="C10" s="2" t="inlineStr">
        <is>
          <t>Vinyl tile</t>
        </is>
      </c>
      <c r="D10" t="inlineStr">
        <is>
          <t>SF</t>
        </is>
      </c>
      <c r="E10" t="n">
        <v>59</v>
      </c>
      <c r="F10" s="3" t="n">
        <v>3.98</v>
      </c>
      <c r="G10" s="3" t="n">
        <v>234.82</v>
      </c>
      <c r="H10" s="3" t="n">
        <v>49.58</v>
      </c>
      <c r="I10" s="3" t="n">
        <v>284.4</v>
      </c>
      <c r="K10" s="3" t="n">
        <v>284.4</v>
      </c>
      <c r="L10" s="3" t="n">
        <v>297.46</v>
      </c>
      <c r="M10" t="inlineStr">
        <is>
          <t>-$13.06</t>
        </is>
      </c>
    </row>
    <row r="11">
      <c r="A11" t="n">
        <v>10</v>
      </c>
      <c r="B11" t="inlineStr">
        <is>
          <t>Bath</t>
        </is>
      </c>
      <c r="C11" s="2" t="inlineStr">
        <is>
          <t>Casing - Detach &amp; reset</t>
        </is>
      </c>
      <c r="D11" t="inlineStr">
        <is>
          <t>LF</t>
        </is>
      </c>
      <c r="E11" t="n">
        <v>11</v>
      </c>
      <c r="F11" s="3" t="n">
        <v>2.16</v>
      </c>
      <c r="G11" s="3" t="n">
        <v>23.76</v>
      </c>
      <c r="H11" s="3" t="n">
        <v>4.76</v>
      </c>
      <c r="I11" s="3" t="n">
        <v>28.52</v>
      </c>
      <c r="K11" s="3" t="n">
        <v>28.52</v>
      </c>
      <c r="L11" s="3" t="n">
        <v>28.55</v>
      </c>
      <c r="M11" t="inlineStr">
        <is>
          <t>✓ Match</t>
        </is>
      </c>
    </row>
    <row r="12">
      <c r="A12" t="n">
        <v>11</v>
      </c>
      <c r="B12" t="inlineStr">
        <is>
          <t>Bath</t>
        </is>
      </c>
      <c r="C12" s="2" t="inlineStr">
        <is>
          <t>Window stool &amp; apron - Detach &amp; reset</t>
        </is>
      </c>
      <c r="D12" t="inlineStr">
        <is>
          <t>LF</t>
        </is>
      </c>
      <c r="E12" t="n">
        <v>3</v>
      </c>
      <c r="F12" s="3" t="n">
        <v>3.63</v>
      </c>
      <c r="G12" s="3" t="n">
        <v>10.89</v>
      </c>
      <c r="H12" s="3" t="n">
        <v>2.18</v>
      </c>
      <c r="I12" s="3" t="n">
        <v>13.07</v>
      </c>
      <c r="K12" s="3" t="n">
        <v>13.07</v>
      </c>
      <c r="L12" s="3" t="n">
        <v>13.08</v>
      </c>
      <c r="M12" t="inlineStr">
        <is>
          <t>✓ Match</t>
        </is>
      </c>
    </row>
    <row r="13">
      <c r="A13" t="n">
        <v>12</v>
      </c>
      <c r="B13" t="inlineStr">
        <is>
          <t>Bath</t>
        </is>
      </c>
      <c r="C13" s="2" t="inlineStr">
        <is>
          <t>Baseboard - 1/4" w/shoe</t>
        </is>
      </c>
      <c r="D13" t="inlineStr">
        <is>
          <t>LF</t>
        </is>
      </c>
      <c r="E13" t="n">
        <v>14.83</v>
      </c>
      <c r="F13" s="3" t="n">
        <v>6.73</v>
      </c>
      <c r="G13" s="3" t="n">
        <v>99.80590000000001</v>
      </c>
      <c r="H13" s="3" t="n">
        <v>20.92</v>
      </c>
      <c r="I13" s="3" t="n">
        <v>120.7259</v>
      </c>
      <c r="K13" s="3" t="n">
        <v>120.7259</v>
      </c>
      <c r="L13" s="3" t="n">
        <v>125.48</v>
      </c>
      <c r="M13" t="inlineStr">
        <is>
          <t>-$4.75</t>
        </is>
      </c>
    </row>
    <row r="14">
      <c r="A14" t="n">
        <v>13</v>
      </c>
      <c r="B14" t="inlineStr">
        <is>
          <t>Bath</t>
        </is>
      </c>
      <c r="C14" s="2" t="inlineStr">
        <is>
          <t>Seal &amp; paint door/window trim &amp; jamb - (per side)</t>
        </is>
      </c>
      <c r="D14" t="inlineStr">
        <is>
          <t>EA</t>
        </is>
      </c>
      <c r="E14" t="n">
        <v>2</v>
      </c>
      <c r="F14" s="3" t="n">
        <v>41.16</v>
      </c>
      <c r="G14" s="3" t="n">
        <v>82.31999999999999</v>
      </c>
      <c r="H14" s="3" t="n">
        <v>16.68</v>
      </c>
      <c r="I14" s="3" t="n">
        <v>99</v>
      </c>
      <c r="K14" s="3" t="n">
        <v>99</v>
      </c>
      <c r="L14" s="3" t="n">
        <v>100.07</v>
      </c>
      <c r="M14" t="inlineStr">
        <is>
          <t>-$1.07</t>
        </is>
      </c>
    </row>
    <row r="15">
      <c r="A15" t="n">
        <v>14</v>
      </c>
      <c r="B15" t="inlineStr">
        <is>
          <t>Bath</t>
        </is>
      </c>
      <c r="C15" s="2" t="inlineStr">
        <is>
          <t>Seal &amp; paint window stool and apron</t>
        </is>
      </c>
      <c r="D15" t="inlineStr">
        <is>
          <t>LF</t>
        </is>
      </c>
      <c r="E15" t="n">
        <v>3</v>
      </c>
      <c r="F15" s="3" t="n">
        <v>5.21</v>
      </c>
      <c r="G15" s="3" t="n">
        <v>15.63</v>
      </c>
      <c r="H15" s="3" t="n">
        <v>3.14</v>
      </c>
      <c r="I15" s="3" t="n">
        <v>18.77</v>
      </c>
      <c r="K15" s="3" t="n">
        <v>18.77</v>
      </c>
      <c r="L15" s="3" t="n">
        <v>18.89</v>
      </c>
      <c r="M15" t="inlineStr">
        <is>
          <t>✓ Match</t>
        </is>
      </c>
    </row>
    <row r="16">
      <c r="A16" t="n">
        <v>15</v>
      </c>
      <c r="B16" t="inlineStr">
        <is>
          <t>Bath</t>
        </is>
      </c>
      <c r="C16" s="2" t="inlineStr">
        <is>
          <t>Seal (1 coat) &amp; paint (1 coat) baseboard w/cap &amp;/or shoe</t>
        </is>
      </c>
      <c r="D16" t="inlineStr">
        <is>
          <t>LF</t>
        </is>
      </c>
      <c r="E16" t="n">
        <v>14.83</v>
      </c>
      <c r="F16" s="3" t="n">
        <v>2.32</v>
      </c>
      <c r="G16" s="3" t="n">
        <v>34.4056</v>
      </c>
      <c r="H16" s="3" t="n">
        <v>6.96</v>
      </c>
      <c r="I16" s="3" t="n">
        <v>41.3656</v>
      </c>
      <c r="K16" s="3" t="n">
        <v>41.3656</v>
      </c>
      <c r="L16" s="3" t="n">
        <v>41.77</v>
      </c>
      <c r="M16" t="inlineStr">
        <is>
          <t>✓ Match</t>
        </is>
      </c>
    </row>
    <row r="17">
      <c r="A17" t="n">
        <v>16</v>
      </c>
      <c r="B17" t="inlineStr">
        <is>
          <t>Bath</t>
        </is>
      </c>
      <c r="C17" s="2" t="inlineStr">
        <is>
          <t>Paint chair rail - one coat</t>
        </is>
      </c>
      <c r="D17" t="inlineStr">
        <is>
          <t>LF</t>
        </is>
      </c>
      <c r="E17" t="n">
        <v>14.83</v>
      </c>
      <c r="F17" s="3" t="n">
        <v>1.31</v>
      </c>
      <c r="G17" s="3" t="n">
        <v>19.4273</v>
      </c>
      <c r="H17" s="3" t="n">
        <v>3.92</v>
      </c>
      <c r="I17" s="3" t="n">
        <v>23.3473</v>
      </c>
      <c r="K17" s="3" t="n">
        <v>23.3473</v>
      </c>
      <c r="L17" s="3" t="n">
        <v>23.54</v>
      </c>
      <c r="M17" t="inlineStr">
        <is>
          <t>✓ Match</t>
        </is>
      </c>
    </row>
    <row r="18">
      <c r="A18" t="n">
        <v>17</v>
      </c>
      <c r="B18" t="inlineStr">
        <is>
          <t>Bath</t>
        </is>
      </c>
      <c r="C18" s="2" t="inlineStr">
        <is>
          <t>R&amp;R Toilet flange</t>
        </is>
      </c>
      <c r="D18" t="inlineStr">
        <is>
          <t>EA</t>
        </is>
      </c>
      <c r="E18" t="n">
        <v>1</v>
      </c>
      <c r="F18" s="3" t="n">
        <v>352.63</v>
      </c>
      <c r="G18" s="3" t="n">
        <v>352.63</v>
      </c>
      <c r="H18" s="3" t="n">
        <v>72.40000000000001</v>
      </c>
      <c r="I18" s="3" t="n">
        <v>425.03</v>
      </c>
      <c r="K18" s="3" t="n">
        <v>425.03</v>
      </c>
      <c r="L18" s="3" t="n">
        <v>434.33</v>
      </c>
      <c r="M18" t="inlineStr">
        <is>
          <t>-$9.30</t>
        </is>
      </c>
    </row>
    <row r="19">
      <c r="A19" t="n">
        <v>18</v>
      </c>
      <c r="B19" t="inlineStr">
        <is>
          <t>Bath</t>
        </is>
      </c>
      <c r="C19" s="2" t="inlineStr">
        <is>
          <t>R&amp;R Angle stop valve</t>
        </is>
      </c>
      <c r="D19" t="inlineStr">
        <is>
          <t>EA</t>
        </is>
      </c>
      <c r="E19" t="n">
        <v>3</v>
      </c>
      <c r="F19" s="3" t="n">
        <v>50.57</v>
      </c>
      <c r="G19" s="3" t="n">
        <v>151.71</v>
      </c>
      <c r="H19" s="3" t="n">
        <v>31.02</v>
      </c>
      <c r="I19" s="3" t="n">
        <v>182.73</v>
      </c>
      <c r="K19" s="3" t="n">
        <v>182.73</v>
      </c>
      <c r="L19" s="3" t="n">
        <v>186.1</v>
      </c>
      <c r="M19" t="inlineStr">
        <is>
          <t>-$3.37</t>
        </is>
      </c>
    </row>
    <row r="20">
      <c r="A20" t="n">
        <v>19</v>
      </c>
      <c r="B20" t="inlineStr">
        <is>
          <t>Bath</t>
        </is>
      </c>
      <c r="C20" s="2" t="inlineStr">
        <is>
          <t>Plumbing fixture supply line</t>
        </is>
      </c>
      <c r="D20" t="inlineStr">
        <is>
          <t>EA</t>
        </is>
      </c>
      <c r="E20" t="n">
        <v>3</v>
      </c>
      <c r="F20" s="3" t="n">
        <v>22.99</v>
      </c>
      <c r="G20" s="3" t="n">
        <v>68.97</v>
      </c>
      <c r="H20" s="3" t="n">
        <v>14.2</v>
      </c>
      <c r="I20" s="3" t="n">
        <v>83.17</v>
      </c>
      <c r="K20" s="3" t="n">
        <v>83.17</v>
      </c>
      <c r="L20" s="3" t="n">
        <v>85.12</v>
      </c>
      <c r="M20" t="inlineStr">
        <is>
          <t>-$1.95</t>
        </is>
      </c>
    </row>
    <row r="21">
      <c r="A21" t="n">
        <v>20</v>
      </c>
      <c r="B21" t="inlineStr">
        <is>
          <t>Bath</t>
        </is>
      </c>
      <c r="C21" s="2" t="inlineStr">
        <is>
          <t>P-trap assembly - ABS (plastic)</t>
        </is>
      </c>
      <c r="D21" t="inlineStr">
        <is>
          <t>EA</t>
        </is>
      </c>
      <c r="E21" t="n">
        <v>1</v>
      </c>
      <c r="F21" s="3" t="n">
        <v>71.38</v>
      </c>
      <c r="G21" s="3" t="n">
        <v>71.38</v>
      </c>
      <c r="H21" s="3" t="n">
        <v>14.44</v>
      </c>
      <c r="I21" s="3" t="n">
        <v>85.81999999999999</v>
      </c>
      <c r="K21" s="3" t="n">
        <v>85.81999999999999</v>
      </c>
      <c r="L21" s="3" t="n">
        <v>86.56999999999999</v>
      </c>
      <c r="M21" t="inlineStr">
        <is>
          <t>✓ Match</t>
        </is>
      </c>
    </row>
    <row r="22">
      <c r="A22" t="n">
        <v>21</v>
      </c>
      <c r="B22" t="inlineStr">
        <is>
          <t>Bath</t>
        </is>
      </c>
      <c r="C22" s="2" t="inlineStr">
        <is>
          <t>Vanity - Reset</t>
        </is>
      </c>
      <c r="D22" t="inlineStr">
        <is>
          <t>LF</t>
        </is>
      </c>
      <c r="E22" t="n">
        <v>1.83</v>
      </c>
      <c r="F22" s="3" t="n">
        <v>37.62</v>
      </c>
      <c r="G22" s="3" t="n">
        <v>68.8446</v>
      </c>
      <c r="H22" s="3" t="n">
        <v>13.76</v>
      </c>
      <c r="I22" s="3" t="n">
        <v>82.6046</v>
      </c>
      <c r="K22" s="3" t="n">
        <v>82.6046</v>
      </c>
      <c r="L22" s="3" t="n">
        <v>82.59999999999999</v>
      </c>
      <c r="M22" t="inlineStr">
        <is>
          <t>✓ Match</t>
        </is>
      </c>
    </row>
    <row r="23">
      <c r="A23" t="n">
        <v>22</v>
      </c>
      <c r="B23" t="inlineStr">
        <is>
          <t>Bath</t>
        </is>
      </c>
      <c r="C23" s="2" t="inlineStr">
        <is>
          <t>Install Vanity top - one sink - cultured marble</t>
        </is>
      </c>
      <c r="D23" t="inlineStr">
        <is>
          <t>LF</t>
        </is>
      </c>
      <c r="E23" t="n">
        <v>1.83</v>
      </c>
      <c r="F23" s="3" t="n">
        <v>42.92</v>
      </c>
      <c r="G23" s="3" t="n">
        <v>78.54360000000001</v>
      </c>
      <c r="H23" s="3" t="n">
        <v>15.7</v>
      </c>
      <c r="I23" s="3" t="n">
        <v>94.24360000000001</v>
      </c>
      <c r="K23" s="3" t="n">
        <v>94.24360000000001</v>
      </c>
      <c r="L23" s="3" t="n">
        <v>94.23999999999999</v>
      </c>
      <c r="M23" t="inlineStr">
        <is>
          <t>✓ Match</t>
        </is>
      </c>
    </row>
    <row r="24">
      <c r="A24" t="n">
        <v>23</v>
      </c>
      <c r="B24" t="inlineStr">
        <is>
          <t>Bath</t>
        </is>
      </c>
      <c r="C24" s="2" t="inlineStr">
        <is>
          <t>Toilet - Reset</t>
        </is>
      </c>
      <c r="D24" t="inlineStr">
        <is>
          <t>EA</t>
        </is>
      </c>
      <c r="E24" t="n">
        <v>1</v>
      </c>
      <c r="F24" s="3" t="n">
        <v>173.69</v>
      </c>
      <c r="G24" s="3" t="n">
        <v>173.69</v>
      </c>
      <c r="H24" s="3" t="n">
        <v>34.9</v>
      </c>
      <c r="I24" s="3" t="n">
        <v>208.59</v>
      </c>
      <c r="K24" s="3" t="n">
        <v>208.59</v>
      </c>
      <c r="L24" s="3" t="n">
        <v>209.37</v>
      </c>
      <c r="M24" t="inlineStr">
        <is>
          <t>✓ Match</t>
        </is>
      </c>
    </row>
    <row r="25">
      <c r="A25" t="n">
        <v>24</v>
      </c>
      <c r="B25" t="inlineStr">
        <is>
          <t>Bath</t>
        </is>
      </c>
      <c r="C25" s="2" t="inlineStr">
        <is>
          <t>Underlayment - 3/4" OSB - High grade eng. water resistant</t>
        </is>
      </c>
      <c r="D25" t="inlineStr">
        <is>
          <t>SF</t>
        </is>
      </c>
      <c r="E25" t="n">
        <v>29.92</v>
      </c>
      <c r="F25" s="3" t="n">
        <v>2.62</v>
      </c>
      <c r="G25" s="3" t="n">
        <v>78.39040000000001</v>
      </c>
      <c r="H25" s="3" t="n">
        <v>16.56</v>
      </c>
      <c r="I25" s="3" t="n">
        <v>94.95040000000002</v>
      </c>
      <c r="K25" s="3" t="n">
        <v>94.95040000000002</v>
      </c>
      <c r="L25" s="3" t="n">
        <v>99.37</v>
      </c>
      <c r="M25" t="inlineStr">
        <is>
          <t>-$4.42</t>
        </is>
      </c>
    </row>
    <row r="26">
      <c r="A26" t="n">
        <v>25</v>
      </c>
      <c r="B26" t="inlineStr">
        <is>
          <t>Bath</t>
        </is>
      </c>
      <c r="C26" s="2" t="inlineStr">
        <is>
          <t>Underlayment - 1/4" lauan/mahogany plywood</t>
        </is>
      </c>
      <c r="D26" t="inlineStr">
        <is>
          <t>SF</t>
        </is>
      </c>
      <c r="E26" t="n">
        <v>24.58</v>
      </c>
      <c r="F26" s="3" t="n">
        <v>1.86</v>
      </c>
      <c r="G26" s="3" t="n">
        <v>45.7188</v>
      </c>
      <c r="H26" s="3" t="n">
        <v>9.460000000000001</v>
      </c>
      <c r="I26" s="3" t="n">
        <v>55.1788</v>
      </c>
      <c r="K26" s="3" t="n">
        <v>55.1788</v>
      </c>
      <c r="L26" s="3" t="n">
        <v>56.73</v>
      </c>
      <c r="M26" t="inlineStr">
        <is>
          <t>-$1.55</t>
        </is>
      </c>
    </row>
    <row r="27">
      <c r="A27" t="n">
        <v>26</v>
      </c>
      <c r="B27" t="inlineStr">
        <is>
          <t>Bath</t>
        </is>
      </c>
      <c r="C27" s="2" t="inlineStr">
        <is>
          <t>Vapor barrier - 15# felt</t>
        </is>
      </c>
      <c r="D27" t="inlineStr">
        <is>
          <t>SF</t>
        </is>
      </c>
      <c r="E27" t="n">
        <v>24.59</v>
      </c>
      <c r="F27" s="3" t="n">
        <v>0.29</v>
      </c>
      <c r="G27" s="3" t="n">
        <v>7.131099999999999</v>
      </c>
      <c r="H27" s="3" t="n">
        <v>1.46</v>
      </c>
      <c r="I27" s="3" t="n">
        <v>8.591099999999999</v>
      </c>
      <c r="K27" s="3" t="n">
        <v>8.591099999999999</v>
      </c>
      <c r="L27" s="3" t="n">
        <v>8.74</v>
      </c>
      <c r="M27" t="inlineStr">
        <is>
          <t>✓ Match</t>
        </is>
      </c>
    </row>
    <row r="28">
      <c r="A28" t="n">
        <v>27</v>
      </c>
      <c r="B28" t="inlineStr">
        <is>
          <t>Bath</t>
        </is>
      </c>
      <c r="C28" s="2" t="inlineStr">
        <is>
          <t>Vinyl plank flooring</t>
        </is>
      </c>
      <c r="D28" t="inlineStr">
        <is>
          <t>SF</t>
        </is>
      </c>
      <c r="E28" t="n">
        <v>24.58</v>
      </c>
      <c r="F28" s="3" t="n">
        <v>6.13</v>
      </c>
      <c r="G28" s="3" t="n">
        <v>150.6754</v>
      </c>
      <c r="H28" s="3" t="n">
        <v>31.64</v>
      </c>
      <c r="I28" s="3" t="n">
        <v>182.3154</v>
      </c>
      <c r="K28" s="3" t="n">
        <v>182.3154</v>
      </c>
      <c r="L28" s="3" t="n">
        <v>189.84</v>
      </c>
      <c r="M28" t="inlineStr">
        <is>
          <t>-$7.52</t>
        </is>
      </c>
    </row>
    <row r="29">
      <c r="A29" t="n">
        <v>28</v>
      </c>
      <c r="B29" t="inlineStr">
        <is>
          <t>Bath</t>
        </is>
      </c>
      <c r="C29" s="2" t="inlineStr">
        <is>
          <t>Final cleaning - construction - Residential</t>
        </is>
      </c>
      <c r="D29" t="inlineStr">
        <is>
          <t>SF</t>
        </is>
      </c>
      <c r="E29" t="n">
        <v>24.57</v>
      </c>
      <c r="F29" s="3" t="n">
        <v>0.37</v>
      </c>
      <c r="G29" s="3" t="n">
        <v>9.0909</v>
      </c>
      <c r="H29" s="3" t="n">
        <v>1.82</v>
      </c>
      <c r="I29" s="3" t="n">
        <v>10.9109</v>
      </c>
      <c r="K29" s="3" t="n">
        <v>10.9109</v>
      </c>
      <c r="L29" s="3" t="n">
        <v>10.91</v>
      </c>
      <c r="M29" t="inlineStr">
        <is>
          <t>✓ Match</t>
        </is>
      </c>
    </row>
    <row r="30">
      <c r="A30" t="n">
        <v>29</v>
      </c>
      <c r="B30" t="inlineStr">
        <is>
          <t>Master Bath</t>
        </is>
      </c>
      <c r="C30" s="2" t="inlineStr">
        <is>
          <t>Remove Sheathing - plywood - 1/2" CDX</t>
        </is>
      </c>
      <c r="D30" t="inlineStr">
        <is>
          <t>SF</t>
        </is>
      </c>
      <c r="E30" t="n">
        <v>32</v>
      </c>
      <c r="F30" s="3" t="n">
        <v>0.73</v>
      </c>
      <c r="G30" s="3" t="n">
        <v>23.36</v>
      </c>
      <c r="H30" s="3" t="n">
        <v>4.68</v>
      </c>
      <c r="I30" s="3" t="n">
        <v>28.04</v>
      </c>
      <c r="K30" s="3" t="n">
        <v>28.04</v>
      </c>
      <c r="L30" s="3" t="n">
        <v>28.04</v>
      </c>
      <c r="M30" t="inlineStr">
        <is>
          <t>✓ Match</t>
        </is>
      </c>
    </row>
    <row r="31">
      <c r="A31" t="n">
        <v>30</v>
      </c>
      <c r="B31" t="inlineStr">
        <is>
          <t>Master Bath</t>
        </is>
      </c>
      <c r="C31" s="2" t="inlineStr">
        <is>
          <t>1/2" water rock - hung, taped, floated, ready for paint</t>
        </is>
      </c>
      <c r="D31" t="inlineStr">
        <is>
          <t>SF</t>
        </is>
      </c>
      <c r="E31" t="n">
        <v>18</v>
      </c>
      <c r="F31" s="3" t="n">
        <v>2.79</v>
      </c>
      <c r="G31" s="3" t="n">
        <v>50.22</v>
      </c>
      <c r="H31" s="3" t="n">
        <v>10.32</v>
      </c>
      <c r="I31" s="3" t="n">
        <v>60.54</v>
      </c>
      <c r="K31" s="3" t="n">
        <v>60.54</v>
      </c>
      <c r="L31" s="3" t="n">
        <v>61.92</v>
      </c>
      <c r="M31" t="inlineStr">
        <is>
          <t>-$1.38</t>
        </is>
      </c>
    </row>
    <row r="32">
      <c r="A32" t="n">
        <v>31</v>
      </c>
      <c r="B32" t="inlineStr">
        <is>
          <t>Master Bath</t>
        </is>
      </c>
      <c r="C32" s="2" t="inlineStr">
        <is>
          <t>Tape joint for new to existing drywall - per LF</t>
        </is>
      </c>
      <c r="D32" t="inlineStr">
        <is>
          <t>LF</t>
        </is>
      </c>
      <c r="E32" t="n">
        <v>9</v>
      </c>
      <c r="F32" s="3" t="n">
        <v>9.01</v>
      </c>
      <c r="G32" s="3" t="n">
        <v>81.09</v>
      </c>
      <c r="H32" s="3" t="n">
        <v>16.28</v>
      </c>
      <c r="I32" s="3" t="n">
        <v>97.37</v>
      </c>
      <c r="K32" s="3" t="n">
        <v>97.37</v>
      </c>
      <c r="L32" s="3" t="n">
        <v>97.70999999999999</v>
      </c>
      <c r="M32" t="inlineStr">
        <is>
          <t>✓ Match</t>
        </is>
      </c>
    </row>
    <row r="33">
      <c r="A33" t="n">
        <v>32</v>
      </c>
      <c r="B33" t="inlineStr">
        <is>
          <t>Master Bath</t>
        </is>
      </c>
      <c r="C33" s="2" t="inlineStr">
        <is>
          <t>Seal/prime (1 coat) then paint (2 coats) more than the floor perimeter</t>
        </is>
      </c>
      <c r="D33" t="inlineStr">
        <is>
          <t>SF</t>
        </is>
      </c>
      <c r="E33" t="n">
        <v>80</v>
      </c>
      <c r="F33" s="3" t="n">
        <v>1.69</v>
      </c>
      <c r="G33" s="3" t="n">
        <v>135.2</v>
      </c>
      <c r="H33" s="3" t="n">
        <v>27.56</v>
      </c>
      <c r="I33" s="3" t="n">
        <v>162.76</v>
      </c>
      <c r="K33" s="3" t="n">
        <v>162.76</v>
      </c>
      <c r="L33" s="3" t="n">
        <v>165.35</v>
      </c>
      <c r="M33" t="inlineStr">
        <is>
          <t>-$2.59</t>
        </is>
      </c>
    </row>
    <row r="34">
      <c r="A34" t="n">
        <v>33</v>
      </c>
      <c r="B34" t="inlineStr">
        <is>
          <t>Master Bath</t>
        </is>
      </c>
      <c r="C34" s="2" t="inlineStr">
        <is>
          <t>Paint the walls - two coats</t>
        </is>
      </c>
      <c r="D34" t="inlineStr">
        <is>
          <t>SF</t>
        </is>
      </c>
      <c r="E34" t="n">
        <v>160</v>
      </c>
      <c r="F34" s="3" t="n">
        <v>1.27</v>
      </c>
      <c r="G34" s="3" t="n">
        <v>203.2</v>
      </c>
      <c r="H34" s="3" t="n">
        <v>41.5</v>
      </c>
      <c r="I34" s="3" t="n">
        <v>244.7</v>
      </c>
      <c r="K34" s="3" t="n">
        <v>244.7</v>
      </c>
      <c r="L34" s="3" t="n">
        <v>249.02</v>
      </c>
      <c r="M34" t="inlineStr">
        <is>
          <t>-$4.32</t>
        </is>
      </c>
    </row>
    <row r="35">
      <c r="A35" t="n">
        <v>34</v>
      </c>
      <c r="B35" t="inlineStr">
        <is>
          <t>Master Bath</t>
        </is>
      </c>
      <c r="C35" s="2" t="inlineStr">
        <is>
          <t>Tile base</t>
        </is>
      </c>
      <c r="D35" t="inlineStr">
        <is>
          <t>LF</t>
        </is>
      </c>
      <c r="E35" t="n">
        <v>20</v>
      </c>
      <c r="F35" s="3" t="n">
        <v>18.15</v>
      </c>
      <c r="G35" s="3" t="n">
        <v>363</v>
      </c>
      <c r="H35" s="3" t="n">
        <v>74.08</v>
      </c>
      <c r="I35" s="3" t="n">
        <v>437.08</v>
      </c>
      <c r="K35" s="3" t="n">
        <v>437.08</v>
      </c>
      <c r="L35" s="3" t="n">
        <v>444.48</v>
      </c>
      <c r="M35" t="inlineStr">
        <is>
          <t>-$7.40</t>
        </is>
      </c>
    </row>
    <row r="36">
      <c r="A36" t="n">
        <v>35</v>
      </c>
      <c r="B36" t="inlineStr">
        <is>
          <t>Master Bath</t>
        </is>
      </c>
      <c r="C36" s="2" t="inlineStr">
        <is>
          <t>Casing - Detach &amp; reset</t>
        </is>
      </c>
      <c r="D36" t="inlineStr">
        <is>
          <t>LF</t>
        </is>
      </c>
      <c r="E36" t="n">
        <v>11</v>
      </c>
      <c r="F36" s="3" t="n">
        <v>2.16</v>
      </c>
      <c r="G36" s="3" t="n">
        <v>23.76</v>
      </c>
      <c r="H36" s="3" t="n">
        <v>4.76</v>
      </c>
      <c r="I36" s="3" t="n">
        <v>28.52</v>
      </c>
      <c r="K36" s="3" t="n">
        <v>28.52</v>
      </c>
      <c r="L36" s="3" t="n">
        <v>28.55</v>
      </c>
      <c r="M36" t="inlineStr">
        <is>
          <t>✓ Match</t>
        </is>
      </c>
    </row>
    <row r="37">
      <c r="A37" t="n">
        <v>36</v>
      </c>
      <c r="B37" t="inlineStr">
        <is>
          <t>Master Bath</t>
        </is>
      </c>
      <c r="C37" s="2" t="inlineStr">
        <is>
          <t>Window stool &amp; apron - Detach &amp; reset</t>
        </is>
      </c>
      <c r="D37" t="inlineStr">
        <is>
          <t>LF</t>
        </is>
      </c>
      <c r="E37" t="n">
        <v>3</v>
      </c>
      <c r="F37" s="3" t="n">
        <v>3.63</v>
      </c>
      <c r="G37" s="3" t="n">
        <v>10.89</v>
      </c>
      <c r="H37" s="3" t="n">
        <v>2.18</v>
      </c>
      <c r="I37" s="3" t="n">
        <v>13.07</v>
      </c>
      <c r="K37" s="3" t="n">
        <v>13.07</v>
      </c>
      <c r="L37" s="3" t="n">
        <v>13.08</v>
      </c>
      <c r="M37" t="inlineStr">
        <is>
          <t>✓ Match</t>
        </is>
      </c>
    </row>
    <row r="38">
      <c r="A38" t="n">
        <v>37</v>
      </c>
      <c r="B38" t="inlineStr">
        <is>
          <t>Master Bath</t>
        </is>
      </c>
      <c r="C38" s="2" t="inlineStr">
        <is>
          <t>Seal &amp; paint door/window trim &amp; jamb - (per side)</t>
        </is>
      </c>
      <c r="D38" t="inlineStr">
        <is>
          <t>EA</t>
        </is>
      </c>
      <c r="E38" t="n">
        <v>2</v>
      </c>
      <c r="F38" s="3" t="n">
        <v>41.16</v>
      </c>
      <c r="G38" s="3" t="n">
        <v>82.31999999999999</v>
      </c>
      <c r="H38" s="3" t="n">
        <v>16.68</v>
      </c>
      <c r="I38" s="3" t="n">
        <v>99</v>
      </c>
      <c r="K38" s="3" t="n">
        <v>99</v>
      </c>
      <c r="L38" s="3" t="n">
        <v>100.07</v>
      </c>
      <c r="M38" t="inlineStr">
        <is>
          <t>-$1.07</t>
        </is>
      </c>
    </row>
    <row r="39">
      <c r="A39" t="n">
        <v>38</v>
      </c>
      <c r="B39" t="inlineStr">
        <is>
          <t>Master Bath</t>
        </is>
      </c>
      <c r="C39" s="2" t="inlineStr">
        <is>
          <t>Seal &amp; paint window stool and apron</t>
        </is>
      </c>
      <c r="D39" t="inlineStr">
        <is>
          <t>LF</t>
        </is>
      </c>
      <c r="E39" t="n">
        <v>3</v>
      </c>
      <c r="F39" s="3" t="n">
        <v>5.21</v>
      </c>
      <c r="G39" s="3" t="n">
        <v>15.63</v>
      </c>
      <c r="H39" s="3" t="n">
        <v>3.14</v>
      </c>
      <c r="I39" s="3" t="n">
        <v>18.77</v>
      </c>
      <c r="K39" s="3" t="n">
        <v>18.77</v>
      </c>
      <c r="L39" s="3" t="n">
        <v>18.89</v>
      </c>
      <c r="M39" t="inlineStr">
        <is>
          <t>✓ Match</t>
        </is>
      </c>
    </row>
    <row r="40">
      <c r="A40" t="n">
        <v>39</v>
      </c>
      <c r="B40" t="inlineStr">
        <is>
          <t>Master Bath</t>
        </is>
      </c>
      <c r="C40" s="2" t="inlineStr">
        <is>
          <t>Paint chair rail - one coat</t>
        </is>
      </c>
      <c r="D40" t="inlineStr">
        <is>
          <t>LF</t>
        </is>
      </c>
      <c r="E40" t="n">
        <v>20</v>
      </c>
      <c r="F40" s="3" t="n">
        <v>1.31</v>
      </c>
      <c r="G40" s="3" t="n">
        <v>26.2</v>
      </c>
      <c r="H40" s="3" t="n">
        <v>5.3</v>
      </c>
      <c r="I40" s="3" t="n">
        <v>31.5</v>
      </c>
      <c r="K40" s="3" t="n">
        <v>31.5</v>
      </c>
      <c r="L40" s="3" t="n">
        <v>31.75</v>
      </c>
      <c r="M40" t="inlineStr">
        <is>
          <t>✓ Match</t>
        </is>
      </c>
    </row>
    <row r="41">
      <c r="A41" t="n">
        <v>40</v>
      </c>
      <c r="B41" t="inlineStr">
        <is>
          <t>Master Bath</t>
        </is>
      </c>
      <c r="C41" s="2" t="inlineStr">
        <is>
          <t>R&amp;R Toilet flange</t>
        </is>
      </c>
      <c r="D41" t="inlineStr">
        <is>
          <t>EA</t>
        </is>
      </c>
      <c r="E41" t="n">
        <v>1</v>
      </c>
      <c r="F41" s="3" t="n">
        <v>352.63</v>
      </c>
      <c r="G41" s="3" t="n">
        <v>352.63</v>
      </c>
      <c r="H41" s="3" t="n">
        <v>72.40000000000001</v>
      </c>
      <c r="I41" s="3" t="n">
        <v>425.03</v>
      </c>
      <c r="K41" s="3" t="n">
        <v>425.03</v>
      </c>
      <c r="L41" s="3" t="n">
        <v>434.33</v>
      </c>
      <c r="M41" t="inlineStr">
        <is>
          <t>-$9.30</t>
        </is>
      </c>
    </row>
    <row r="42">
      <c r="A42" t="n">
        <v>41</v>
      </c>
      <c r="B42" t="inlineStr">
        <is>
          <t>Master Bath</t>
        </is>
      </c>
      <c r="C42" s="2" t="inlineStr">
        <is>
          <t>Toilet - Reset</t>
        </is>
      </c>
      <c r="D42" t="inlineStr">
        <is>
          <t>EA</t>
        </is>
      </c>
      <c r="E42" t="n">
        <v>1</v>
      </c>
      <c r="F42" s="3" t="n">
        <v>173.69</v>
      </c>
      <c r="G42" s="3" t="n">
        <v>173.69</v>
      </c>
      <c r="H42" s="3" t="n">
        <v>34.9</v>
      </c>
      <c r="I42" s="3" t="n">
        <v>208.59</v>
      </c>
      <c r="K42" s="3" t="n">
        <v>208.59</v>
      </c>
      <c r="L42" s="3" t="n">
        <v>209.37</v>
      </c>
      <c r="M42" t="inlineStr">
        <is>
          <t>✓ Match</t>
        </is>
      </c>
    </row>
    <row r="43">
      <c r="A43" t="n">
        <v>42</v>
      </c>
      <c r="B43" t="inlineStr">
        <is>
          <t>Master Bath</t>
        </is>
      </c>
      <c r="C43" s="2" t="inlineStr">
        <is>
          <t>Install Sink - wall mounted</t>
        </is>
      </c>
      <c r="D43" t="inlineStr">
        <is>
          <t>EA</t>
        </is>
      </c>
      <c r="E43" t="n">
        <v>1</v>
      </c>
      <c r="F43" s="3" t="n">
        <v>260.78</v>
      </c>
      <c r="G43" s="3" t="n">
        <v>260.78</v>
      </c>
      <c r="H43" s="3" t="n">
        <v>52.16</v>
      </c>
      <c r="I43" s="3" t="n">
        <v>312.9399999999999</v>
      </c>
      <c r="K43" s="3" t="n">
        <v>312.9399999999999</v>
      </c>
      <c r="L43" s="3" t="n">
        <v>312.94</v>
      </c>
      <c r="M43" t="inlineStr">
        <is>
          <t>✓ Match</t>
        </is>
      </c>
    </row>
    <row r="44">
      <c r="A44" t="n">
        <v>43</v>
      </c>
      <c r="B44" t="inlineStr">
        <is>
          <t>Master Bath</t>
        </is>
      </c>
      <c r="C44" s="2" t="inlineStr">
        <is>
          <t>R&amp;R Angle stop valve</t>
        </is>
      </c>
      <c r="D44" t="inlineStr">
        <is>
          <t>EA</t>
        </is>
      </c>
      <c r="E44" t="n">
        <v>3</v>
      </c>
      <c r="F44" s="3" t="n">
        <v>50.57</v>
      </c>
      <c r="G44" s="3" t="n">
        <v>151.71</v>
      </c>
      <c r="H44" s="3" t="n">
        <v>31.02</v>
      </c>
      <c r="I44" s="3" t="n">
        <v>182.73</v>
      </c>
      <c r="K44" s="3" t="n">
        <v>182.73</v>
      </c>
      <c r="L44" s="3" t="n">
        <v>186.1</v>
      </c>
      <c r="M44" t="inlineStr">
        <is>
          <t>-$3.37</t>
        </is>
      </c>
    </row>
    <row r="45">
      <c r="A45" t="n">
        <v>44</v>
      </c>
      <c r="B45" t="inlineStr">
        <is>
          <t>Master Bath</t>
        </is>
      </c>
      <c r="C45" s="2" t="inlineStr">
        <is>
          <t>Plumbing fixture supply line</t>
        </is>
      </c>
      <c r="D45" t="inlineStr">
        <is>
          <t>EA</t>
        </is>
      </c>
      <c r="E45" t="n">
        <v>3</v>
      </c>
      <c r="F45" s="3" t="n">
        <v>22.99</v>
      </c>
      <c r="G45" s="3" t="n">
        <v>68.97</v>
      </c>
      <c r="H45" s="3" t="n">
        <v>14.2</v>
      </c>
      <c r="I45" s="3" t="n">
        <v>83.17</v>
      </c>
      <c r="K45" s="3" t="n">
        <v>83.17</v>
      </c>
      <c r="L45" s="3" t="n">
        <v>85.12</v>
      </c>
      <c r="M45" t="inlineStr">
        <is>
          <t>-$1.95</t>
        </is>
      </c>
    </row>
    <row r="46">
      <c r="A46" t="n">
        <v>45</v>
      </c>
      <c r="B46" t="inlineStr">
        <is>
          <t>Master Bath</t>
        </is>
      </c>
      <c r="C46" s="2" t="inlineStr">
        <is>
          <t>P-trap assembly - ABS (plastic)</t>
        </is>
      </c>
      <c r="D46" t="inlineStr">
        <is>
          <t>EA</t>
        </is>
      </c>
      <c r="E46" t="n">
        <v>1</v>
      </c>
      <c r="F46" s="3" t="n">
        <v>71.38</v>
      </c>
      <c r="G46" s="3" t="n">
        <v>71.38</v>
      </c>
      <c r="H46" s="3" t="n">
        <v>14.44</v>
      </c>
      <c r="I46" s="3" t="n">
        <v>85.81999999999999</v>
      </c>
      <c r="K46" s="3" t="n">
        <v>85.81999999999999</v>
      </c>
      <c r="L46" s="3" t="n">
        <v>86.56999999999999</v>
      </c>
      <c r="M46" t="inlineStr">
        <is>
          <t>✓ Match</t>
        </is>
      </c>
    </row>
    <row r="47">
      <c r="A47" t="n">
        <v>46</v>
      </c>
      <c r="B47" t="inlineStr">
        <is>
          <t>Master Bath</t>
        </is>
      </c>
      <c r="C47" s="2" t="inlineStr">
        <is>
          <t>Underlayment - 3/4" OSB - High grade eng. water resistant</t>
        </is>
      </c>
      <c r="D47" t="inlineStr">
        <is>
          <t>SF</t>
        </is>
      </c>
      <c r="E47" t="n">
        <v>31.83</v>
      </c>
      <c r="F47" s="3" t="n">
        <v>2.62</v>
      </c>
      <c r="G47" s="3" t="n">
        <v>83.3946</v>
      </c>
      <c r="H47" s="3" t="n">
        <v>17.62</v>
      </c>
      <c r="I47" s="3" t="n">
        <v>101.0146</v>
      </c>
      <c r="K47" s="3" t="n">
        <v>101.0146</v>
      </c>
      <c r="L47" s="3" t="n">
        <v>105.71</v>
      </c>
      <c r="M47" t="inlineStr">
        <is>
          <t>-$4.70</t>
        </is>
      </c>
    </row>
    <row r="48">
      <c r="A48" t="n">
        <v>47</v>
      </c>
      <c r="B48" t="inlineStr">
        <is>
          <t>Master Bath</t>
        </is>
      </c>
      <c r="C48" s="2" t="inlineStr">
        <is>
          <t>1/4" Cement board</t>
        </is>
      </c>
      <c r="D48" t="inlineStr">
        <is>
          <t>SF</t>
        </is>
      </c>
      <c r="E48" t="n">
        <v>31.83</v>
      </c>
      <c r="F48" s="3" t="n">
        <v>4.84</v>
      </c>
      <c r="G48" s="3" t="n">
        <v>154.0572</v>
      </c>
      <c r="H48" s="3" t="n">
        <v>31.74</v>
      </c>
      <c r="I48" s="3" t="n">
        <v>185.7972</v>
      </c>
      <c r="K48" s="3" t="n">
        <v>185.7972</v>
      </c>
      <c r="L48" s="3" t="n">
        <v>190.41</v>
      </c>
      <c r="M48" t="inlineStr">
        <is>
          <t>-$4.61</t>
        </is>
      </c>
    </row>
    <row r="49">
      <c r="A49" t="n">
        <v>48</v>
      </c>
      <c r="B49" t="inlineStr">
        <is>
          <t>Master Bath</t>
        </is>
      </c>
      <c r="C49" s="2" t="inlineStr">
        <is>
          <t>Mortar bed for tile floors</t>
        </is>
      </c>
      <c r="D49" t="inlineStr">
        <is>
          <t>SF</t>
        </is>
      </c>
      <c r="E49" t="n">
        <v>31.83</v>
      </c>
      <c r="F49" s="3" t="n">
        <v>5.02</v>
      </c>
      <c r="G49" s="3" t="n">
        <v>159.7866</v>
      </c>
      <c r="H49" s="3" t="n">
        <v>33.12</v>
      </c>
      <c r="I49" s="3" t="n">
        <v>192.9066</v>
      </c>
      <c r="K49" s="3" t="n">
        <v>192.9066</v>
      </c>
      <c r="L49" s="3" t="n">
        <v>198.72</v>
      </c>
      <c r="M49" t="inlineStr">
        <is>
          <t>-$5.81</t>
        </is>
      </c>
    </row>
    <row r="50">
      <c r="A50" t="n">
        <v>49</v>
      </c>
      <c r="B50" t="inlineStr">
        <is>
          <t>Master Bath</t>
        </is>
      </c>
      <c r="C50" s="2" t="inlineStr">
        <is>
          <t>Mosaic - ceramic/porcelain tile</t>
        </is>
      </c>
      <c r="D50" t="inlineStr">
        <is>
          <t>SF</t>
        </is>
      </c>
      <c r="E50" t="n">
        <v>31.83</v>
      </c>
      <c r="F50" s="3" t="n">
        <v>20.26</v>
      </c>
      <c r="G50" s="3" t="n">
        <v>644.8758</v>
      </c>
      <c r="H50" s="3" t="n">
        <v>134.5</v>
      </c>
      <c r="I50" s="3" t="n">
        <v>779.3758</v>
      </c>
      <c r="K50" s="3" t="n">
        <v>779.3758</v>
      </c>
      <c r="L50" s="3" t="n">
        <v>807</v>
      </c>
      <c r="M50" t="inlineStr">
        <is>
          <t>-$27.62</t>
        </is>
      </c>
    </row>
    <row r="51">
      <c r="A51" t="n">
        <v>50</v>
      </c>
      <c r="B51" t="inlineStr">
        <is>
          <t>Master Bath</t>
        </is>
      </c>
      <c r="C51" s="2" t="inlineStr">
        <is>
          <t>Grout sealer</t>
        </is>
      </c>
      <c r="D51" t="inlineStr">
        <is>
          <t>SF</t>
        </is>
      </c>
      <c r="E51" t="n">
        <v>31.83</v>
      </c>
      <c r="F51" s="3" t="n">
        <v>1.49</v>
      </c>
      <c r="G51" s="3" t="n">
        <v>47.4267</v>
      </c>
      <c r="H51" s="3" t="n">
        <v>9.58</v>
      </c>
      <c r="I51" s="3" t="n">
        <v>57.0067</v>
      </c>
      <c r="K51" s="3" t="n">
        <v>57.0067</v>
      </c>
      <c r="L51" s="3" t="n">
        <v>57.55</v>
      </c>
      <c r="M51" t="inlineStr">
        <is>
          <t>✓ Match</t>
        </is>
      </c>
    </row>
    <row r="52">
      <c r="A52" t="n">
        <v>51</v>
      </c>
      <c r="B52" t="inlineStr">
        <is>
          <t>Master Bath</t>
        </is>
      </c>
      <c r="C52" s="2" t="inlineStr">
        <is>
          <t>Final cleaning - construction - Residential</t>
        </is>
      </c>
      <c r="D52" t="inlineStr">
        <is>
          <t>SF</t>
        </is>
      </c>
      <c r="E52" t="n">
        <v>31.84</v>
      </c>
      <c r="F52" s="3" t="n">
        <v>0.37</v>
      </c>
      <c r="G52" s="3" t="n">
        <v>11.7808</v>
      </c>
      <c r="H52" s="3" t="n">
        <v>2.36</v>
      </c>
      <c r="I52" s="3" t="n">
        <v>14.1408</v>
      </c>
      <c r="K52" s="3" t="n">
        <v>14.1408</v>
      </c>
      <c r="L52" s="3" t="n">
        <v>14.14</v>
      </c>
      <c r="M52" t="inlineStr">
        <is>
          <t>✓ Match</t>
        </is>
      </c>
    </row>
    <row r="53">
      <c r="A53" t="n">
        <v>52</v>
      </c>
      <c r="B53" t="inlineStr">
        <is>
          <t>Shower Area</t>
        </is>
      </c>
      <c r="C53" s="2" t="inlineStr">
        <is>
          <t>Shower door system - Detach &amp; reset</t>
        </is>
      </c>
      <c r="D53" t="inlineStr">
        <is>
          <t>EA</t>
        </is>
      </c>
      <c r="E53" t="n">
        <v>1</v>
      </c>
      <c r="F53" s="3" t="n">
        <v>223.24</v>
      </c>
      <c r="G53" s="3" t="n">
        <v>223.24</v>
      </c>
      <c r="H53" s="3" t="n">
        <v>44.64</v>
      </c>
      <c r="I53" s="3" t="n">
        <v>267.88</v>
      </c>
      <c r="K53" s="3" t="n">
        <v>267.88</v>
      </c>
      <c r="L53" s="3" t="n">
        <v>267.88</v>
      </c>
      <c r="M53" t="inlineStr">
        <is>
          <t>✓ Match</t>
        </is>
      </c>
    </row>
    <row r="54">
      <c r="A54" t="n">
        <v>53</v>
      </c>
      <c r="B54" t="inlineStr">
        <is>
          <t>Shower Area</t>
        </is>
      </c>
      <c r="C54" s="2" t="inlineStr">
        <is>
          <t>Tub/shower faucet - Detach &amp; reset</t>
        </is>
      </c>
      <c r="D54" t="inlineStr">
        <is>
          <t>EA</t>
        </is>
      </c>
      <c r="E54" t="n">
        <v>1</v>
      </c>
      <c r="F54" s="3" t="n">
        <v>241.12</v>
      </c>
      <c r="G54" s="3" t="n">
        <v>241.12</v>
      </c>
      <c r="H54" s="3" t="n">
        <v>48.22</v>
      </c>
      <c r="I54" s="3" t="n">
        <v>289.34</v>
      </c>
      <c r="K54" s="3" t="n">
        <v>289.34</v>
      </c>
      <c r="L54" s="3" t="n">
        <v>289.34</v>
      </c>
      <c r="M54" t="inlineStr">
        <is>
          <t>✓ Match</t>
        </is>
      </c>
    </row>
    <row r="55">
      <c r="A55" t="n">
        <v>54</v>
      </c>
      <c r="B55" t="inlineStr">
        <is>
          <t>Shower Area</t>
        </is>
      </c>
      <c r="C55" s="2" t="inlineStr">
        <is>
          <t>R&amp;R 1/2" Cement board</t>
        </is>
      </c>
      <c r="D55" t="inlineStr">
        <is>
          <t>SF</t>
        </is>
      </c>
      <c r="E55" t="n">
        <v>44</v>
      </c>
      <c r="F55" s="3" t="n">
        <v>7.18</v>
      </c>
      <c r="G55" s="3" t="n">
        <v>315.92</v>
      </c>
      <c r="H55" s="3" t="n">
        <v>64.68000000000001</v>
      </c>
      <c r="I55" s="3" t="n">
        <v>380.6</v>
      </c>
      <c r="K55" s="3" t="n">
        <v>380.6</v>
      </c>
      <c r="L55" s="3" t="n">
        <v>388.12</v>
      </c>
      <c r="M55" t="inlineStr">
        <is>
          <t>-$7.52</t>
        </is>
      </c>
    </row>
    <row r="56">
      <c r="A56" t="n">
        <v>55</v>
      </c>
      <c r="B56" t="inlineStr">
        <is>
          <t>Shower Area</t>
        </is>
      </c>
      <c r="C56" s="2" t="inlineStr">
        <is>
          <t>R&amp;R Tile shower - to SF</t>
        </is>
      </c>
      <c r="D56" t="inlineStr">
        <is>
          <t>SF</t>
        </is>
      </c>
      <c r="E56" t="n">
        <v>1</v>
      </c>
      <c r="F56" s="3" t="n">
        <v>2701.69</v>
      </c>
      <c r="G56" s="3" t="n">
        <v>2701.69</v>
      </c>
      <c r="H56" s="3" t="n">
        <v>552.6799999999999</v>
      </c>
      <c r="I56" s="3" t="n">
        <v>3254.369999999999</v>
      </c>
      <c r="K56" s="3" t="n">
        <v>3254.369999999999</v>
      </c>
      <c r="L56" s="3" t="n">
        <v>3316.06</v>
      </c>
      <c r="M56" t="inlineStr">
        <is>
          <t>-$61.69</t>
        </is>
      </c>
    </row>
    <row r="57">
      <c r="A57" t="n">
        <v>56</v>
      </c>
      <c r="B57" t="inlineStr">
        <is>
          <t>Shower Area</t>
        </is>
      </c>
      <c r="C57" s="2" t="inlineStr">
        <is>
          <t>Tile framed shower curb - per LF</t>
        </is>
      </c>
      <c r="D57" t="inlineStr">
        <is>
          <t>LF</t>
        </is>
      </c>
      <c r="E57" t="n">
        <v>3</v>
      </c>
      <c r="F57" s="3" t="n">
        <v>0</v>
      </c>
      <c r="G57" s="3" t="n">
        <v>0</v>
      </c>
      <c r="H57" s="3" t="n">
        <v>6.42</v>
      </c>
      <c r="I57" s="3" t="n">
        <v>6.42</v>
      </c>
      <c r="K57" s="3" t="n">
        <v>6.42</v>
      </c>
      <c r="L57" s="3" t="n">
        <v>65.54000000000001</v>
      </c>
      <c r="M57" t="inlineStr">
        <is>
          <t>-$59.12</t>
        </is>
      </c>
    </row>
    <row r="58">
      <c r="A58" t="n">
        <v>57</v>
      </c>
      <c r="B58" t="inlineStr">
        <is>
          <t>Shower Area</t>
        </is>
      </c>
      <c r="C58" s="2" t="inlineStr">
        <is>
          <t>Underlayment - 3/4" OSB - High grade eng. water resistant</t>
        </is>
      </c>
      <c r="D58" t="inlineStr">
        <is>
          <t>SF</t>
        </is>
      </c>
      <c r="E58" t="n">
        <v>6.5</v>
      </c>
      <c r="F58" s="3" t="n">
        <v>2.62</v>
      </c>
      <c r="G58" s="3" t="n">
        <v>17.03</v>
      </c>
      <c r="H58" s="3" t="n">
        <v>3.6</v>
      </c>
      <c r="I58" s="3" t="n">
        <v>20.63</v>
      </c>
      <c r="K58" s="3" t="n">
        <v>20.63</v>
      </c>
      <c r="L58" s="3" t="n">
        <v>21.59</v>
      </c>
      <c r="M58" t="inlineStr">
        <is>
          <t>✓ Match</t>
        </is>
      </c>
    </row>
    <row r="59">
      <c r="A59" t="n">
        <v>58</v>
      </c>
      <c r="B59" t="inlineStr">
        <is>
          <t>Shower Area</t>
        </is>
      </c>
      <c r="C59" s="2" t="inlineStr">
        <is>
          <t>1/4" Cement board</t>
        </is>
      </c>
      <c r="D59" t="inlineStr">
        <is>
          <t>SF</t>
        </is>
      </c>
      <c r="E59" t="n">
        <v>6.5</v>
      </c>
      <c r="F59" s="3" t="n">
        <v>4.84</v>
      </c>
      <c r="G59" s="3" t="n">
        <v>31.46</v>
      </c>
      <c r="H59" s="3" t="n">
        <v>6.48</v>
      </c>
      <c r="I59" s="3" t="n">
        <v>37.94</v>
      </c>
      <c r="K59" s="3" t="n">
        <v>37.94</v>
      </c>
      <c r="L59" s="3" t="n">
        <v>38.88</v>
      </c>
      <c r="M59" t="inlineStr">
        <is>
          <t>✓ Match</t>
        </is>
      </c>
    </row>
    <row r="60">
      <c r="A60" t="n">
        <v>59</v>
      </c>
      <c r="B60" t="inlineStr">
        <is>
          <t>Shower Area</t>
        </is>
      </c>
      <c r="C60" s="2" t="inlineStr">
        <is>
          <t>Mortar bed for tile floors</t>
        </is>
      </c>
      <c r="D60" t="inlineStr">
        <is>
          <t>SF</t>
        </is>
      </c>
      <c r="E60" t="n">
        <v>6.5</v>
      </c>
      <c r="F60" s="3" t="n">
        <v>5.02</v>
      </c>
      <c r="G60" s="3" t="n">
        <v>32.63</v>
      </c>
      <c r="H60" s="3" t="n">
        <v>6.76</v>
      </c>
      <c r="I60" s="3" t="n">
        <v>39.38999999999999</v>
      </c>
      <c r="K60" s="3" t="n">
        <v>39.38999999999999</v>
      </c>
      <c r="L60" s="3" t="n">
        <v>40.58</v>
      </c>
      <c r="M60" t="inlineStr">
        <is>
          <t>-$1.19</t>
        </is>
      </c>
    </row>
    <row r="61">
      <c r="A61" t="n">
        <v>60</v>
      </c>
      <c r="B61" t="inlineStr">
        <is>
          <t>Shower Area</t>
        </is>
      </c>
      <c r="C61" s="2" t="inlineStr">
        <is>
          <t>Shower pan</t>
        </is>
      </c>
      <c r="D61" t="inlineStr">
        <is>
          <t>EA</t>
        </is>
      </c>
      <c r="E61" t="n">
        <v>1</v>
      </c>
      <c r="F61" s="3" t="n">
        <v>181.49</v>
      </c>
      <c r="G61" s="3" t="n">
        <v>181.49</v>
      </c>
      <c r="H61" s="3" t="n">
        <v>37.2</v>
      </c>
      <c r="I61" s="3" t="n">
        <v>218.69</v>
      </c>
      <c r="K61" s="3" t="n">
        <v>218.69</v>
      </c>
      <c r="L61" s="3" t="n">
        <v>223.15</v>
      </c>
      <c r="M61" t="inlineStr">
        <is>
          <t>-$4.46</t>
        </is>
      </c>
    </row>
    <row r="62">
      <c r="A62" t="n">
        <v>61</v>
      </c>
      <c r="B62" t="inlineStr">
        <is>
          <t>Shower Area</t>
        </is>
      </c>
      <c r="C62" s="2" t="inlineStr">
        <is>
          <t>Mosaic - ceramic/porcelain tile</t>
        </is>
      </c>
      <c r="D62" t="inlineStr">
        <is>
          <t>SF</t>
        </is>
      </c>
      <c r="E62" t="n">
        <v>6.5</v>
      </c>
      <c r="F62" s="3" t="n">
        <v>20.26</v>
      </c>
      <c r="G62" s="3" t="n">
        <v>131.69</v>
      </c>
      <c r="H62" s="3" t="n">
        <v>27.46</v>
      </c>
      <c r="I62" s="3" t="n">
        <v>159.15</v>
      </c>
      <c r="K62" s="3" t="n">
        <v>159.15</v>
      </c>
      <c r="L62" s="3" t="n">
        <v>164.79</v>
      </c>
      <c r="M62" t="inlineStr">
        <is>
          <t>-$5.64</t>
        </is>
      </c>
    </row>
    <row r="63">
      <c r="A63" t="n">
        <v>62</v>
      </c>
      <c r="B63" t="inlineStr">
        <is>
          <t>Shower Area</t>
        </is>
      </c>
      <c r="C63" s="2" t="inlineStr">
        <is>
          <t>Grout sealer</t>
        </is>
      </c>
      <c r="D63" t="inlineStr">
        <is>
          <t>SF</t>
        </is>
      </c>
      <c r="E63" t="n">
        <v>60</v>
      </c>
      <c r="F63" s="3" t="n">
        <v>1.49</v>
      </c>
      <c r="G63" s="3" t="n">
        <v>89.40000000000001</v>
      </c>
      <c r="H63" s="3" t="n">
        <v>18.08</v>
      </c>
      <c r="I63" s="3" t="n">
        <v>107.48</v>
      </c>
      <c r="K63" s="3" t="n">
        <v>107.48</v>
      </c>
      <c r="L63" s="3" t="n">
        <v>108.51</v>
      </c>
      <c r="M63" t="inlineStr">
        <is>
          <t>-$1.03</t>
        </is>
      </c>
    </row>
    <row r="64">
      <c r="A64" t="n">
        <v>63</v>
      </c>
      <c r="B64" t="inlineStr">
        <is>
          <t>Shower Area</t>
        </is>
      </c>
      <c r="C64" s="2" t="inlineStr">
        <is>
          <t>Paint more than the ceiling perimeter - two coats</t>
        </is>
      </c>
      <c r="D64" t="inlineStr">
        <is>
          <t>SF</t>
        </is>
      </c>
      <c r="E64" t="n">
        <v>22</v>
      </c>
      <c r="F64" s="3" t="n">
        <v>1.27</v>
      </c>
      <c r="G64" s="3" t="n">
        <v>27.94</v>
      </c>
      <c r="H64" s="3" t="n">
        <v>5.7</v>
      </c>
      <c r="I64" s="3" t="n">
        <v>33.64</v>
      </c>
      <c r="K64" s="3" t="n">
        <v>33.64</v>
      </c>
      <c r="L64" s="3" t="n">
        <v>34.23</v>
      </c>
      <c r="M64" t="inlineStr">
        <is>
          <t>✓ Match</t>
        </is>
      </c>
    </row>
    <row r="65">
      <c r="A65" t="n">
        <v>64</v>
      </c>
      <c r="B65" t="inlineStr">
        <is>
          <t>Shower Area</t>
        </is>
      </c>
      <c r="C65" s="2" t="inlineStr">
        <is>
          <t>Final cleaning - construction - Residential</t>
        </is>
      </c>
      <c r="D65" t="inlineStr">
        <is>
          <t>SF</t>
        </is>
      </c>
      <c r="E65" t="n">
        <v>6.5</v>
      </c>
      <c r="F65" s="3" t="n">
        <v>0.37</v>
      </c>
      <c r="G65" s="3" t="n">
        <v>2.405</v>
      </c>
      <c r="H65" s="3" t="n">
        <v>0.48</v>
      </c>
      <c r="I65" s="3" t="n">
        <v>2.885</v>
      </c>
      <c r="K65" s="3" t="n">
        <v>2.885</v>
      </c>
      <c r="L65" s="3" t="n">
        <v>2.89</v>
      </c>
      <c r="M65" t="inlineStr">
        <is>
          <t>✓ Match</t>
        </is>
      </c>
    </row>
    <row r="66">
      <c r="A66" t="n">
        <v>65</v>
      </c>
      <c r="B66" s="4" t="inlineStr">
        <is>
          <t>General Items</t>
        </is>
      </c>
      <c r="C66" s="2" t="inlineStr">
        <is>
          <t>Haul debris - per pickup truck load</t>
        </is>
      </c>
      <c r="D66" t="inlineStr">
        <is>
          <t>EA</t>
        </is>
      </c>
      <c r="E66" t="n">
        <v>1</v>
      </c>
      <c r="F66" s="3" t="n">
        <v>161.13</v>
      </c>
      <c r="G66" s="3" t="n">
        <v>161.13</v>
      </c>
      <c r="H66" s="3" t="n">
        <v>32.22</v>
      </c>
      <c r="I66" s="3" t="n">
        <v>193.35</v>
      </c>
      <c r="K66" s="3" t="n">
        <v>193.35</v>
      </c>
      <c r="L66" s="3" t="n">
        <v>193.35</v>
      </c>
      <c r="M66" t="inlineStr">
        <is>
          <t>✓ Match</t>
        </is>
      </c>
    </row>
    <row r="67">
      <c r="A67" t="n">
        <v>66</v>
      </c>
      <c r="B67" t="inlineStr">
        <is>
          <t>Labor Minimums Applied</t>
        </is>
      </c>
      <c r="C67" s="2" t="inlineStr">
        <is>
          <t>Finish carpentry labor minimum</t>
        </is>
      </c>
      <c r="D67" t="inlineStr">
        <is>
          <t>EA</t>
        </is>
      </c>
      <c r="E67" t="n">
        <v>1</v>
      </c>
      <c r="F67" s="3" t="n">
        <v>87.39</v>
      </c>
      <c r="G67" s="3" t="n">
        <v>87.39</v>
      </c>
      <c r="H67" s="3" t="n">
        <v>17.48</v>
      </c>
      <c r="I67" s="3" t="n">
        <v>104.87</v>
      </c>
      <c r="K67" s="3" t="n">
        <v>104.87</v>
      </c>
      <c r="L67" s="3" t="n">
        <v>104.87</v>
      </c>
      <c r="M67" t="inlineStr">
        <is>
          <t>✓ Match</t>
        </is>
      </c>
    </row>
    <row r="68">
      <c r="A68" t="n">
        <v>67</v>
      </c>
      <c r="B68" t="inlineStr">
        <is>
          <t>Labor Minimums Applied</t>
        </is>
      </c>
      <c r="C68" s="2" t="inlineStr">
        <is>
          <t>Drywall labor minimum</t>
        </is>
      </c>
      <c r="D68" t="inlineStr">
        <is>
          <t>EA</t>
        </is>
      </c>
      <c r="E68" t="n">
        <v>1</v>
      </c>
      <c r="F68" s="3" t="n">
        <v>163.79</v>
      </c>
      <c r="G68" s="3" t="n">
        <v>163.79</v>
      </c>
      <c r="H68" s="3" t="n">
        <v>32.76</v>
      </c>
      <c r="I68" s="3" t="n">
        <v>196.55</v>
      </c>
      <c r="K68" s="3" t="n">
        <v>196.55</v>
      </c>
      <c r="L68" s="3" t="n">
        <v>196.55</v>
      </c>
      <c r="M68" t="inlineStr">
        <is>
          <t>✓ Match</t>
        </is>
      </c>
    </row>
    <row r="70">
      <c r="A70" s="5" t="inlineStr">
        <is>
          <t>TOTALS</t>
        </is>
      </c>
      <c r="G70" s="6" t="n">
        <v>9795.930999999999</v>
      </c>
      <c r="H70" s="6" t="n">
        <v>2008.92</v>
      </c>
      <c r="I70" s="6" t="n">
        <v>11804.851</v>
      </c>
      <c r="K70" s="6" t="n">
        <v>11804.851</v>
      </c>
      <c r="L70" s="6" t="n">
        <v>12080.31</v>
      </c>
    </row>
    <row r="73">
      <c r="B73" s="7" t="inlineStr">
        <is>
          <t>⚠</t>
        </is>
      </c>
      <c r="C73" s="8" t="inlineStr">
        <is>
          <t>COVERAGE SUMMARY</t>
        </is>
      </c>
    </row>
    <row r="74">
      <c r="C74" s="9" t="inlineStr">
        <is>
          <t>The figures below reflect auto-detected totals from the PDF. Status is informational for basic support.</t>
        </is>
      </c>
    </row>
    <row r="75">
      <c r="C75" s="10" t="inlineStr">
        <is>
          <t>⚠ Note: Items showing differences in the PDF Total column or lacking a green "OK" in Verify Status are not errors—they are status indicators. Common reasons include:
• Zero-value line items – Often legitimate (e.g., "No Charge" items, included services, bid items)
• Rounding differences – Minor calculation variances (±$1.00 or 0.01% of expected value) from decimal handling
These flags help identify items worth reviewing, not problems to fix.</t>
        </is>
      </c>
      <c r="D75" s="11" t="inlineStr">
        <is>
          <t>Auto-Detected</t>
        </is>
      </c>
      <c r="E75" s="11" t="inlineStr">
        <is>
          <t>Calculated</t>
        </is>
      </c>
      <c r="F75" s="11" t="inlineStr">
        <is>
          <t>PDF Scraped</t>
        </is>
      </c>
      <c r="G75" s="11" t="inlineStr">
        <is>
          <t>Status</t>
        </is>
      </c>
    </row>
    <row r="76">
      <c r="C76" s="12" t="inlineStr">
        <is>
          <t>Summary for Dwelling</t>
        </is>
      </c>
    </row>
    <row r="77">
      <c r="C77" s="5" t="inlineStr">
        <is>
          <t>Line Item Total</t>
        </is>
      </c>
      <c r="D77" s="13" t="n">
        <v>10117.22</v>
      </c>
      <c r="E77" s="14" t="n">
        <v>9848.65</v>
      </c>
      <c r="F77" s="14" t="n">
        <v>10117.22</v>
      </c>
      <c r="G77" s="15" t="inlineStr">
        <is>
          <t>✓ PDF match</t>
        </is>
      </c>
    </row>
    <row r="78">
      <c r="C78" t="inlineStr">
        <is>
          <t>Material Sales Tax</t>
        </is>
      </c>
      <c r="D78" s="16" t="n">
        <v>222.74</v>
      </c>
      <c r="F78" s="17" t="n">
        <v>222.74</v>
      </c>
      <c r="G78" s="15" t="inlineStr">
        <is>
          <t>✓ PDF match</t>
        </is>
      </c>
    </row>
    <row r="79">
      <c r="C79" s="5" t="inlineStr">
        <is>
          <t>Subtotal</t>
        </is>
      </c>
      <c r="D79" s="13" t="n">
        <v>10339.96</v>
      </c>
      <c r="G79" s="18" t="inlineStr">
        <is>
          <t>Info</t>
        </is>
      </c>
    </row>
    <row r="80">
      <c r="C80" t="inlineStr">
        <is>
          <t>Overhead</t>
        </is>
      </c>
      <c r="D80" s="16" t="n">
        <v>1034.02</v>
      </c>
      <c r="E80" s="17" t="n">
        <v>1004.46</v>
      </c>
      <c r="F80" s="17" t="n">
        <v>1034.02</v>
      </c>
      <c r="G80" s="15" t="inlineStr">
        <is>
          <t>✓ PDF match</t>
        </is>
      </c>
    </row>
    <row r="81">
      <c r="C81" t="inlineStr">
        <is>
          <t>Profit</t>
        </is>
      </c>
      <c r="D81" s="16" t="n">
        <v>1034.02</v>
      </c>
      <c r="E81" s="17" t="n">
        <v>1004.46</v>
      </c>
      <c r="F81" s="17" t="n">
        <v>1034.02</v>
      </c>
      <c r="G81" s="15" t="inlineStr">
        <is>
          <t>✓ PDF match</t>
        </is>
      </c>
    </row>
    <row r="82">
      <c r="C82" s="5" t="inlineStr">
        <is>
          <t>Replacement Cost Value</t>
        </is>
      </c>
      <c r="D82" s="13" t="n">
        <v>12408</v>
      </c>
      <c r="E82" s="14" t="n">
        <v>12080.31</v>
      </c>
      <c r="F82" s="14" t="n">
        <v>12408</v>
      </c>
      <c r="G82" s="15" t="inlineStr">
        <is>
          <t>✓ PDF match</t>
        </is>
      </c>
    </row>
    <row r="83">
      <c r="C83" s="5" t="inlineStr">
        <is>
          <t>Net Claim</t>
        </is>
      </c>
      <c r="D83" s="13" t="n">
        <v>12408</v>
      </c>
      <c r="F83" s="14" t="n">
        <v>12408</v>
      </c>
      <c r="G83" s="15" t="inlineStr">
        <is>
          <t>✓ PDF match</t>
        </is>
      </c>
    </row>
    <row r="86">
      <c r="C86" s="19" t="inlineStr">
        <is>
          <t>SUMMARY FOR DWELLING - Standardized Labels</t>
        </is>
      </c>
    </row>
    <row r="87">
      <c r="C87" s="9" t="inlineStr">
        <is>
          <t>Ambiguous labels (e.g., "RCV") have been standardized to explicit names like "Total w/Tax+O&amp;P" for clarity.</t>
        </is>
      </c>
    </row>
    <row r="88">
      <c r="C88" t="inlineStr">
        <is>
          <t>Line Item Total (qty*total unit cost only)</t>
        </is>
      </c>
      <c r="D88" s="17" t="n">
        <v>10117.22</v>
      </c>
      <c r="E88" s="17" t="n">
        <v>9848.65</v>
      </c>
      <c r="F88" s="17" t="n">
        <v>10117.22</v>
      </c>
      <c r="G88" s="15" t="inlineStr">
        <is>
          <t>✓ PDF match</t>
        </is>
      </c>
    </row>
    <row r="89">
      <c r="C89" t="inlineStr">
        <is>
          <t>Total Tax</t>
        </is>
      </c>
      <c r="D89" s="17" t="n">
        <v>222.74</v>
      </c>
      <c r="E89" s="17" t="n">
        <v>222.74</v>
      </c>
      <c r="G89" s="15" t="inlineStr">
        <is>
          <t>✓ Match</t>
        </is>
      </c>
    </row>
    <row r="90">
      <c r="C90" t="inlineStr">
        <is>
          <t>Line Item Total + Tax</t>
        </is>
      </c>
      <c r="D90" s="17" t="n">
        <v>10339.96</v>
      </c>
      <c r="E90" s="17" t="n">
        <v>10071.39</v>
      </c>
      <c r="G90" s="20" t="inlineStr">
        <is>
          <t>✗ Calc differs</t>
        </is>
      </c>
    </row>
    <row r="92">
      <c r="C92" t="inlineStr">
        <is>
          <t>O&amp;P</t>
        </is>
      </c>
      <c r="D92" s="17" t="n">
        <v>2068.04</v>
      </c>
      <c r="E92" s="17" t="n">
        <v>2008.92</v>
      </c>
      <c r="F92" s="17" t="n">
        <v>2068.04</v>
      </c>
      <c r="G92" s="15" t="inlineStr">
        <is>
          <t>✓ PDF match</t>
        </is>
      </c>
    </row>
    <row r="93">
      <c r="C93" t="inlineStr">
        <is>
          <t>Total w/Tax+O&amp;P</t>
        </is>
      </c>
      <c r="D93" s="17" t="n">
        <v>12408</v>
      </c>
      <c r="E93" s="17" t="n">
        <v>12080.31</v>
      </c>
      <c r="F93" s="17" t="n">
        <v>12408</v>
      </c>
      <c r="G93" s="15" t="inlineStr">
        <is>
          <t>✓ PDF match</t>
        </is>
      </c>
    </row>
  </sheetData>
  <conditionalFormatting sqref="M2:M68">
    <cfRule type="expression" priority="1" dxfId="0">
      <formula>M2="✓ Match"</formula>
    </cfRule>
    <cfRule type="expression" priority="2" dxfId="1">
      <formula>AND(M2&lt;&gt;"✓ Match",M2&lt;&gt;"N/A")</formula>
    </cfRule>
    <cfRule type="expression" priority="3" dxfId="2">
      <formula>M2="N/A"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79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13" customWidth="1" min="3" max="3"/>
    <col width="18.5" customWidth="1" min="4" max="4"/>
    <col width="21.8" customWidth="1" min="5" max="5"/>
    <col width="21.8" customWidth="1" min="6" max="6"/>
    <col width="18.5" customWidth="1" min="7" max="7"/>
    <col width="10.8" customWidth="1" min="8" max="8"/>
    <col width="21.8" customWidth="1" min="9" max="9"/>
    <col width="15.2" customWidth="1" min="10" max="10"/>
    <col width="14" customWidth="1" min="11" max="11"/>
  </cols>
  <sheetData>
    <row r="1">
      <c r="A1" s="5" t="inlineStr">
        <is>
          <t>Desc</t>
        </is>
      </c>
      <c r="B1" s="5" t="inlineStr">
        <is>
          <t>UOM</t>
        </is>
      </c>
      <c r="C1" s="5" t="inlineStr">
        <is>
          <t>QTY</t>
        </is>
      </c>
      <c r="D1" s="5" t="inlineStr">
        <is>
          <t>Total Unit Cost</t>
        </is>
      </c>
      <c r="E1" s="5" t="inlineStr">
        <is>
          <t>Total</t>
        </is>
      </c>
      <c r="F1" s="5" t="inlineStr">
        <is>
          <t>O&amp;P</t>
        </is>
      </c>
      <c r="G1" s="5" t="inlineStr">
        <is>
          <t>Total w/Tax+O&amp;P</t>
        </is>
      </c>
      <c r="H1" s="5" t="inlineStr">
        <is>
          <t>Age/Life</t>
        </is>
      </c>
      <c r="I1" s="5" t="inlineStr">
        <is>
          <t>Verify Final</t>
        </is>
      </c>
      <c r="J1" s="5" t="inlineStr">
        <is>
          <t>PDF Total</t>
        </is>
      </c>
      <c r="K1" s="5" t="inlineStr">
        <is>
          <t>Verify Status</t>
        </is>
      </c>
    </row>
    <row r="3">
      <c r="A3" t="inlineStr">
        <is>
          <t>1/2" water rock - hung, taped, floated, ready for paint</t>
        </is>
      </c>
      <c r="B3" t="inlineStr">
        <is>
          <t>SF</t>
        </is>
      </c>
      <c r="C3" t="n">
        <v>77.33</v>
      </c>
      <c r="D3" s="16" t="n">
        <v>2.79</v>
      </c>
      <c r="E3" s="16" t="n">
        <v>215.7507</v>
      </c>
      <c r="F3" s="16" t="n">
        <v>44.32</v>
      </c>
      <c r="I3" s="16" t="n">
        <v>260.0707</v>
      </c>
      <c r="J3" s="16" t="n">
        <v>265.99</v>
      </c>
      <c r="K3" t="n">
        <v>-5.92</v>
      </c>
    </row>
    <row r="4">
      <c r="A4" t="inlineStr">
        <is>
          <t>1/4" Cement board</t>
        </is>
      </c>
      <c r="B4" t="inlineStr">
        <is>
          <t>SF</t>
        </is>
      </c>
      <c r="C4" t="n">
        <v>38.33</v>
      </c>
      <c r="D4" s="16" t="n">
        <v>4.84</v>
      </c>
      <c r="E4" s="16" t="n">
        <v>185.5172</v>
      </c>
      <c r="F4" s="16" t="n">
        <v>38.22</v>
      </c>
      <c r="I4" s="16" t="n">
        <v>223.7372</v>
      </c>
      <c r="J4" s="16" t="n">
        <v>229.29</v>
      </c>
      <c r="K4" t="n">
        <v>-5.55</v>
      </c>
    </row>
    <row r="5">
      <c r="A5" t="inlineStr">
        <is>
          <t>Baseboard - 1/4" w/shoe</t>
        </is>
      </c>
      <c r="B5" t="inlineStr">
        <is>
          <t>LF</t>
        </is>
      </c>
      <c r="C5" t="n">
        <v>14.83</v>
      </c>
      <c r="D5" s="16" t="n">
        <v>6.73</v>
      </c>
      <c r="E5" s="16" t="n">
        <v>99.80590000000001</v>
      </c>
      <c r="F5" s="16" t="n">
        <v>20.92</v>
      </c>
      <c r="I5" s="16" t="n">
        <v>120.7259</v>
      </c>
      <c r="J5" s="16" t="n">
        <v>125.48</v>
      </c>
      <c r="K5" t="n">
        <v>-4.75</v>
      </c>
    </row>
    <row r="6">
      <c r="A6" t="inlineStr">
        <is>
          <t>Casing - Detach &amp; reset</t>
        </is>
      </c>
      <c r="B6" t="inlineStr">
        <is>
          <t>LF</t>
        </is>
      </c>
      <c r="C6" t="n">
        <v>22</v>
      </c>
      <c r="D6" s="16" t="n">
        <v>2.16</v>
      </c>
      <c r="E6" s="16" t="n">
        <v>47.52</v>
      </c>
      <c r="F6" s="16" t="n">
        <v>9.52</v>
      </c>
      <c r="I6" s="16" t="n">
        <v>57.04000000000001</v>
      </c>
      <c r="J6" s="16" t="n">
        <v>57.1</v>
      </c>
      <c r="K6" t="inlineStr">
        <is>
          <t>✓ Match</t>
        </is>
      </c>
    </row>
    <row r="7">
      <c r="A7" t="inlineStr">
        <is>
          <t>Drywall labor minimum</t>
        </is>
      </c>
      <c r="B7" t="inlineStr">
        <is>
          <t>EA</t>
        </is>
      </c>
      <c r="C7" t="n">
        <v>1</v>
      </c>
      <c r="D7" s="16" t="n">
        <v>163.79</v>
      </c>
      <c r="E7" s="16" t="n">
        <v>163.79</v>
      </c>
      <c r="F7" s="16" t="n">
        <v>32.76</v>
      </c>
      <c r="I7" s="16" t="n">
        <v>196.55</v>
      </c>
      <c r="J7" s="16" t="n">
        <v>196.55</v>
      </c>
      <c r="K7" t="inlineStr">
        <is>
          <t>✓ Match</t>
        </is>
      </c>
    </row>
    <row r="8">
      <c r="A8" t="inlineStr">
        <is>
          <t>Dust control barrier - tension post (per day)</t>
        </is>
      </c>
      <c r="B8" t="inlineStr">
        <is>
          <t>DA</t>
        </is>
      </c>
      <c r="C8" t="n">
        <v>16</v>
      </c>
      <c r="D8" s="16" t="n">
        <v>3.35</v>
      </c>
      <c r="E8" s="16" t="n">
        <v>53.6</v>
      </c>
      <c r="F8" s="16" t="n">
        <v>10.72</v>
      </c>
      <c r="I8" s="16" t="n">
        <v>64.32000000000001</v>
      </c>
      <c r="J8" s="16" t="n">
        <v>64.31999999999999</v>
      </c>
      <c r="K8" t="inlineStr">
        <is>
          <t>✓ Match</t>
        </is>
      </c>
    </row>
    <row r="9">
      <c r="A9" t="inlineStr">
        <is>
          <t>Dust control barrier per square foot</t>
        </is>
      </c>
      <c r="B9" t="inlineStr">
        <is>
          <t>SF</t>
        </is>
      </c>
      <c r="C9" t="n">
        <v>40</v>
      </c>
      <c r="D9" s="16" t="n">
        <v>0.8100000000000001</v>
      </c>
      <c r="E9" s="16" t="n">
        <v>32.40000000000001</v>
      </c>
      <c r="F9" s="16" t="n">
        <v>6.6</v>
      </c>
      <c r="I9" s="16" t="n">
        <v>39.00000000000001</v>
      </c>
      <c r="J9" s="16" t="n">
        <v>39.58</v>
      </c>
      <c r="K9" t="inlineStr">
        <is>
          <t>✓ Match</t>
        </is>
      </c>
    </row>
    <row r="10">
      <c r="A10" t="inlineStr">
        <is>
          <t>Final cleaning - construction - Residential</t>
        </is>
      </c>
      <c r="B10" t="inlineStr">
        <is>
          <t>SF</t>
        </is>
      </c>
      <c r="C10" t="n">
        <v>62.91</v>
      </c>
      <c r="D10" s="16" t="n">
        <v>0.37</v>
      </c>
      <c r="E10" s="16" t="n">
        <v>23.2767</v>
      </c>
      <c r="F10" s="16" t="n">
        <v>4.66</v>
      </c>
      <c r="I10" s="16" t="n">
        <v>27.9367</v>
      </c>
      <c r="J10" s="16" t="n">
        <v>27.94</v>
      </c>
      <c r="K10" t="inlineStr">
        <is>
          <t>✓ Match</t>
        </is>
      </c>
    </row>
    <row r="11">
      <c r="A11" t="inlineStr">
        <is>
          <t>Finish carpentry labor minimum</t>
        </is>
      </c>
      <c r="B11" t="inlineStr">
        <is>
          <t>EA</t>
        </is>
      </c>
      <c r="C11" t="n">
        <v>1</v>
      </c>
      <c r="D11" s="16" t="n">
        <v>87.39</v>
      </c>
      <c r="E11" s="16" t="n">
        <v>87.39</v>
      </c>
      <c r="F11" s="16" t="n">
        <v>17.48</v>
      </c>
      <c r="I11" s="16" t="n">
        <v>104.87</v>
      </c>
      <c r="J11" s="16" t="n">
        <v>104.87</v>
      </c>
      <c r="K11" t="inlineStr">
        <is>
          <t>✓ Match</t>
        </is>
      </c>
    </row>
    <row r="12">
      <c r="A12" t="inlineStr">
        <is>
          <t>Floor protection - heavy paper and tape</t>
        </is>
      </c>
      <c r="B12" t="inlineStr">
        <is>
          <t>SF</t>
        </is>
      </c>
      <c r="C12" t="n">
        <v>80</v>
      </c>
      <c r="D12" s="16" t="n">
        <v>0.36</v>
      </c>
      <c r="E12" s="16" t="n">
        <v>28.8</v>
      </c>
      <c r="F12" s="16" t="n">
        <v>5.86</v>
      </c>
      <c r="I12" s="16" t="n">
        <v>34.66</v>
      </c>
      <c r="J12" s="16" t="n">
        <v>35.16</v>
      </c>
      <c r="K12" t="inlineStr">
        <is>
          <t>✓ Match</t>
        </is>
      </c>
    </row>
    <row r="13">
      <c r="A13" t="inlineStr">
        <is>
          <t>General clean - up</t>
        </is>
      </c>
      <c r="B13" t="inlineStr">
        <is>
          <t>HR</t>
        </is>
      </c>
      <c r="C13" t="n">
        <v>1</v>
      </c>
      <c r="D13" s="16" t="n">
        <v>58.72</v>
      </c>
      <c r="E13" s="16" t="n">
        <v>58.72</v>
      </c>
      <c r="F13" s="16" t="n">
        <v>11.74</v>
      </c>
      <c r="I13" s="16" t="n">
        <v>70.45999999999999</v>
      </c>
      <c r="J13" s="16" t="n">
        <v>70.45999999999999</v>
      </c>
      <c r="K13" t="inlineStr">
        <is>
          <t>✓ Match</t>
        </is>
      </c>
    </row>
    <row r="14">
      <c r="A14" t="inlineStr">
        <is>
          <t>Grout sealer</t>
        </is>
      </c>
      <c r="B14" t="inlineStr">
        <is>
          <t>SF</t>
        </is>
      </c>
      <c r="C14" t="n">
        <v>91.83</v>
      </c>
      <c r="D14" s="16" t="n">
        <v>1.49</v>
      </c>
      <c r="E14" s="16" t="n">
        <v>136.8267</v>
      </c>
      <c r="F14" s="16" t="n">
        <v>27.66</v>
      </c>
      <c r="I14" s="16" t="n">
        <v>164.4867</v>
      </c>
      <c r="J14" s="16" t="n">
        <v>166.06</v>
      </c>
      <c r="K14" t="n">
        <v>-1.57</v>
      </c>
    </row>
    <row r="15">
      <c r="A15" t="inlineStr">
        <is>
          <t>Haul debris - per pickup truck load</t>
        </is>
      </c>
      <c r="B15" t="inlineStr">
        <is>
          <t>EA</t>
        </is>
      </c>
      <c r="C15" t="n">
        <v>1</v>
      </c>
      <c r="D15" s="16" t="n">
        <v>161.13</v>
      </c>
      <c r="E15" s="16" t="n">
        <v>161.13</v>
      </c>
      <c r="F15" s="16" t="n">
        <v>32.22</v>
      </c>
      <c r="I15" s="16" t="n">
        <v>193.35</v>
      </c>
      <c r="J15" s="16" t="n">
        <v>193.35</v>
      </c>
      <c r="K15" t="inlineStr">
        <is>
          <t>✓ Match</t>
        </is>
      </c>
    </row>
    <row r="16">
      <c r="A16" t="inlineStr">
        <is>
          <t>Install Sink - wall mounted</t>
        </is>
      </c>
      <c r="B16" t="inlineStr">
        <is>
          <t>EA</t>
        </is>
      </c>
      <c r="C16" t="n">
        <v>1</v>
      </c>
      <c r="D16" s="16" t="n">
        <v>260.78</v>
      </c>
      <c r="E16" s="16" t="n">
        <v>260.78</v>
      </c>
      <c r="F16" s="16" t="n">
        <v>52.16</v>
      </c>
      <c r="I16" s="16" t="n">
        <v>312.9399999999999</v>
      </c>
      <c r="J16" s="16" t="n">
        <v>312.94</v>
      </c>
      <c r="K16" t="inlineStr">
        <is>
          <t>✓ Match</t>
        </is>
      </c>
    </row>
    <row r="17">
      <c r="A17" t="inlineStr">
        <is>
          <t>Install Vanity top - one sink - cultured marble</t>
        </is>
      </c>
      <c r="B17" t="inlineStr">
        <is>
          <t>LF</t>
        </is>
      </c>
      <c r="C17" t="n">
        <v>1.83</v>
      </c>
      <c r="D17" s="16" t="n">
        <v>42.92</v>
      </c>
      <c r="E17" s="16" t="n">
        <v>78.54360000000001</v>
      </c>
      <c r="F17" s="16" t="n">
        <v>15.7</v>
      </c>
      <c r="I17" s="16" t="n">
        <v>94.24360000000001</v>
      </c>
      <c r="J17" s="16" t="n">
        <v>94.23999999999999</v>
      </c>
      <c r="K17" t="inlineStr">
        <is>
          <t>✓ Match</t>
        </is>
      </c>
    </row>
    <row r="18">
      <c r="A18" t="inlineStr">
        <is>
          <t>Mortar bed for tile floors</t>
        </is>
      </c>
      <c r="B18" t="inlineStr">
        <is>
          <t>SF</t>
        </is>
      </c>
      <c r="C18" t="n">
        <v>38.33</v>
      </c>
      <c r="D18" s="16" t="n">
        <v>5.02</v>
      </c>
      <c r="E18" s="16" t="n">
        <v>192.4166</v>
      </c>
      <c r="F18" s="16" t="n">
        <v>39.88</v>
      </c>
      <c r="I18" s="16" t="n">
        <v>232.2966</v>
      </c>
      <c r="J18" s="16" t="n">
        <v>239.3</v>
      </c>
      <c r="K18" t="n">
        <v>-7</v>
      </c>
    </row>
    <row r="19">
      <c r="A19" t="inlineStr">
        <is>
          <t>Mosaic - ceramic/porcelain tile</t>
        </is>
      </c>
      <c r="B19" t="inlineStr">
        <is>
          <t>SF</t>
        </is>
      </c>
      <c r="C19" t="n">
        <v>38.33</v>
      </c>
      <c r="D19" s="16" t="n">
        <v>20.26</v>
      </c>
      <c r="E19" s="16" t="n">
        <v>776.5658000000001</v>
      </c>
      <c r="F19" s="16" t="n">
        <v>161.96</v>
      </c>
      <c r="I19" s="16" t="n">
        <v>938.5258000000001</v>
      </c>
      <c r="J19" s="16" t="n">
        <v>971.79</v>
      </c>
      <c r="K19" t="n">
        <v>-33.26</v>
      </c>
    </row>
    <row r="20">
      <c r="A20" t="inlineStr">
        <is>
          <t>P-trap assembly - ABS (plastic)</t>
        </is>
      </c>
      <c r="B20" t="inlineStr">
        <is>
          <t>EA</t>
        </is>
      </c>
      <c r="C20" t="n">
        <v>2</v>
      </c>
      <c r="D20" s="16" t="n">
        <v>71.38</v>
      </c>
      <c r="E20" s="16" t="n">
        <v>142.76</v>
      </c>
      <c r="F20" s="16" t="n">
        <v>28.88</v>
      </c>
      <c r="I20" s="16" t="n">
        <v>171.64</v>
      </c>
      <c r="J20" s="16" t="n">
        <v>173.14</v>
      </c>
      <c r="K20" t="n">
        <v>-1.5</v>
      </c>
    </row>
    <row r="21">
      <c r="A21" t="inlineStr">
        <is>
          <t>Paint chair rail - one coat</t>
        </is>
      </c>
      <c r="B21" t="inlineStr">
        <is>
          <t>LF</t>
        </is>
      </c>
      <c r="C21" t="n">
        <v>34.83</v>
      </c>
      <c r="D21" s="16" t="n">
        <v>1.31</v>
      </c>
      <c r="E21" s="16" t="n">
        <v>45.6273</v>
      </c>
      <c r="F21" s="16" t="n">
        <v>9.219999999999999</v>
      </c>
      <c r="I21" s="16" t="n">
        <v>54.8473</v>
      </c>
      <c r="J21" s="16" t="n">
        <v>55.29</v>
      </c>
      <c r="K21" t="inlineStr">
        <is>
          <t>✓ Match</t>
        </is>
      </c>
    </row>
    <row r="22">
      <c r="A22" t="inlineStr">
        <is>
          <t>Paint more than the ceiling perimeter - two coats</t>
        </is>
      </c>
      <c r="B22" t="inlineStr">
        <is>
          <t>SF</t>
        </is>
      </c>
      <c r="C22" t="n">
        <v>22</v>
      </c>
      <c r="D22" s="16" t="n">
        <v>1.27</v>
      </c>
      <c r="E22" s="16" t="n">
        <v>27.94</v>
      </c>
      <c r="F22" s="16" t="n">
        <v>5.7</v>
      </c>
      <c r="I22" s="16" t="n">
        <v>33.64</v>
      </c>
      <c r="J22" s="16" t="n">
        <v>34.23</v>
      </c>
      <c r="K22" t="inlineStr">
        <is>
          <t>✓ Match</t>
        </is>
      </c>
    </row>
    <row r="23">
      <c r="A23" t="inlineStr">
        <is>
          <t>Paint the walls - two coats</t>
        </is>
      </c>
      <c r="B23" t="inlineStr">
        <is>
          <t>SF</t>
        </is>
      </c>
      <c r="C23" t="n">
        <v>160</v>
      </c>
      <c r="D23" s="16" t="n">
        <v>1.27</v>
      </c>
      <c r="E23" s="16" t="n">
        <v>203.2</v>
      </c>
      <c r="F23" s="16" t="n">
        <v>41.5</v>
      </c>
      <c r="I23" s="16" t="n">
        <v>244.7</v>
      </c>
      <c r="J23" s="16" t="n">
        <v>249.02</v>
      </c>
      <c r="K23" t="n">
        <v>-4.32</v>
      </c>
    </row>
    <row r="24">
      <c r="A24" t="inlineStr">
        <is>
          <t>Plumbing fixture supply line</t>
        </is>
      </c>
      <c r="B24" t="inlineStr">
        <is>
          <t>EA</t>
        </is>
      </c>
      <c r="C24" t="n">
        <v>6</v>
      </c>
      <c r="D24" s="16" t="n">
        <v>22.99</v>
      </c>
      <c r="E24" s="16" t="n">
        <v>137.94</v>
      </c>
      <c r="F24" s="16" t="n">
        <v>28.4</v>
      </c>
      <c r="I24" s="16" t="n">
        <v>166.34</v>
      </c>
      <c r="J24" s="16" t="n">
        <v>170.24</v>
      </c>
      <c r="K24" t="n">
        <v>-3.9</v>
      </c>
    </row>
    <row r="25">
      <c r="A25" t="inlineStr">
        <is>
          <t>R&amp;R 1/2" Cement board</t>
        </is>
      </c>
      <c r="B25" t="inlineStr">
        <is>
          <t>SF</t>
        </is>
      </c>
      <c r="C25" t="n">
        <v>44</v>
      </c>
      <c r="D25" s="16" t="n">
        <v>7.18</v>
      </c>
      <c r="E25" s="16" t="n">
        <v>315.92</v>
      </c>
      <c r="F25" s="16" t="n">
        <v>64.68000000000001</v>
      </c>
      <c r="I25" s="16" t="n">
        <v>380.6</v>
      </c>
      <c r="J25" s="16" t="n">
        <v>388.12</v>
      </c>
      <c r="K25" t="n">
        <v>-7.52</v>
      </c>
    </row>
    <row r="26">
      <c r="A26" t="inlineStr">
        <is>
          <t>R&amp;R Angle stop valve</t>
        </is>
      </c>
      <c r="B26" t="inlineStr">
        <is>
          <t>EA</t>
        </is>
      </c>
      <c r="C26" t="n">
        <v>6</v>
      </c>
      <c r="D26" s="16" t="n">
        <v>50.57</v>
      </c>
      <c r="E26" s="16" t="n">
        <v>303.42</v>
      </c>
      <c r="F26" s="16" t="n">
        <v>62.04</v>
      </c>
      <c r="I26" s="16" t="n">
        <v>365.46</v>
      </c>
      <c r="J26" s="16" t="n">
        <v>372.2</v>
      </c>
      <c r="K26" t="n">
        <v>-6.74</v>
      </c>
    </row>
    <row r="27">
      <c r="A27" t="inlineStr">
        <is>
          <t>R&amp;R Tile shower - to SF</t>
        </is>
      </c>
      <c r="B27" t="inlineStr">
        <is>
          <t>SF</t>
        </is>
      </c>
      <c r="C27" t="n">
        <v>1</v>
      </c>
      <c r="D27" s="16" t="n">
        <v>2701.69</v>
      </c>
      <c r="E27" s="16" t="n">
        <v>2701.69</v>
      </c>
      <c r="F27" s="16" t="n">
        <v>552.6799999999999</v>
      </c>
      <c r="I27" s="16" t="n">
        <v>3254.37</v>
      </c>
      <c r="J27" s="16" t="n">
        <v>3316.06</v>
      </c>
      <c r="K27" t="n">
        <v>-61.69</v>
      </c>
    </row>
    <row r="28">
      <c r="A28" t="inlineStr">
        <is>
          <t>R&amp;R Toilet flange</t>
        </is>
      </c>
      <c r="B28" t="inlineStr">
        <is>
          <t>EA</t>
        </is>
      </c>
      <c r="C28" t="n">
        <v>2</v>
      </c>
      <c r="D28" s="16" t="n">
        <v>352.63</v>
      </c>
      <c r="E28" s="16" t="n">
        <v>705.26</v>
      </c>
      <c r="F28" s="16" t="n">
        <v>144.8</v>
      </c>
      <c r="I28" s="16" t="n">
        <v>850.0599999999999</v>
      </c>
      <c r="J28" s="16" t="n">
        <v>868.66</v>
      </c>
      <c r="K28" t="n">
        <v>-18.6</v>
      </c>
    </row>
    <row r="29">
      <c r="A29" t="inlineStr">
        <is>
          <t>Remove 1/2" drywall - hung, taped, ready for texture</t>
        </is>
      </c>
      <c r="B29" t="inlineStr">
        <is>
          <t>SF</t>
        </is>
      </c>
      <c r="C29" t="n">
        <v>29.5</v>
      </c>
      <c r="D29" s="16" t="n">
        <v>0.54</v>
      </c>
      <c r="E29" s="16" t="n">
        <v>15.93</v>
      </c>
      <c r="F29" s="16" t="n">
        <v>3.18</v>
      </c>
      <c r="I29" s="16" t="n">
        <v>19.11</v>
      </c>
      <c r="J29" s="16" t="n">
        <v>19.11</v>
      </c>
      <c r="K29" t="inlineStr">
        <is>
          <t>✓ Match</t>
        </is>
      </c>
    </row>
    <row r="30">
      <c r="A30" t="inlineStr">
        <is>
          <t>Remove Sheathing - plywood - 1/2"</t>
        </is>
      </c>
      <c r="B30" t="inlineStr">
        <is>
          <t>SF</t>
        </is>
      </c>
      <c r="C30" t="n">
        <v>20</v>
      </c>
      <c r="D30" s="16" t="n">
        <v>0.73</v>
      </c>
      <c r="E30" s="16" t="n">
        <v>14.6</v>
      </c>
      <c r="F30" s="16" t="n">
        <v>2.92</v>
      </c>
      <c r="I30" s="16" t="n">
        <v>17.52</v>
      </c>
      <c r="J30" s="16" t="n">
        <v>17.52</v>
      </c>
      <c r="K30" t="inlineStr">
        <is>
          <t>✓ Match</t>
        </is>
      </c>
    </row>
    <row r="31">
      <c r="A31" t="inlineStr">
        <is>
          <t>Remove Sheathing - plywood - 1/2" CDX</t>
        </is>
      </c>
      <c r="B31" t="inlineStr">
        <is>
          <t>SF</t>
        </is>
      </c>
      <c r="C31" t="n">
        <v>32</v>
      </c>
      <c r="D31" s="16" t="n">
        <v>0.73</v>
      </c>
      <c r="E31" s="16" t="n">
        <v>23.36</v>
      </c>
      <c r="F31" s="16" t="n">
        <v>4.68</v>
      </c>
      <c r="I31" s="16" t="n">
        <v>28.04</v>
      </c>
      <c r="J31" s="16" t="n">
        <v>28.04</v>
      </c>
      <c r="K31" t="inlineStr">
        <is>
          <t>✓ Match</t>
        </is>
      </c>
    </row>
    <row r="32">
      <c r="A32" t="inlineStr">
        <is>
          <t>Seal &amp; paint door/window trim &amp; jamb - (per side)</t>
        </is>
      </c>
      <c r="B32" t="inlineStr">
        <is>
          <t>EA</t>
        </is>
      </c>
      <c r="C32" t="n">
        <v>4</v>
      </c>
      <c r="D32" s="16" t="n">
        <v>41.16</v>
      </c>
      <c r="E32" s="16" t="n">
        <v>164.64</v>
      </c>
      <c r="F32" s="16" t="n">
        <v>33.36</v>
      </c>
      <c r="I32" s="16" t="n">
        <v>198</v>
      </c>
      <c r="J32" s="16" t="n">
        <v>200.14</v>
      </c>
      <c r="K32" t="n">
        <v>-2.14</v>
      </c>
    </row>
    <row r="33">
      <c r="A33" t="inlineStr">
        <is>
          <t>Seal &amp; paint window stool and apron</t>
        </is>
      </c>
      <c r="B33" t="inlineStr">
        <is>
          <t>LF</t>
        </is>
      </c>
      <c r="C33" t="n">
        <v>6</v>
      </c>
      <c r="D33" s="16" t="n">
        <v>5.21</v>
      </c>
      <c r="E33" s="16" t="n">
        <v>31.26</v>
      </c>
      <c r="F33" s="16" t="n">
        <v>6.28</v>
      </c>
      <c r="I33" s="16" t="n">
        <v>37.54</v>
      </c>
      <c r="J33" s="16" t="n">
        <v>37.78</v>
      </c>
      <c r="K33" t="inlineStr">
        <is>
          <t>✓ Match</t>
        </is>
      </c>
    </row>
    <row r="34">
      <c r="A34" t="inlineStr">
        <is>
          <t>Seal (1 coat) &amp; paint (1 coat) baseboard w/cap &amp;/or shoe</t>
        </is>
      </c>
      <c r="B34" t="inlineStr">
        <is>
          <t>LF</t>
        </is>
      </c>
      <c r="C34" t="n">
        <v>14.83</v>
      </c>
      <c r="D34" s="16" t="n">
        <v>2.32</v>
      </c>
      <c r="E34" s="16" t="n">
        <v>34.4056</v>
      </c>
      <c r="F34" s="16" t="n">
        <v>6.96</v>
      </c>
      <c r="I34" s="16" t="n">
        <v>41.3656</v>
      </c>
      <c r="J34" s="16" t="n">
        <v>41.77</v>
      </c>
      <c r="K34" t="inlineStr">
        <is>
          <t>✓ Match</t>
        </is>
      </c>
    </row>
    <row r="35">
      <c r="A35" t="inlineStr">
        <is>
          <t>Seal the surface area w/PVA primer - one coat</t>
        </is>
      </c>
      <c r="B35" t="inlineStr">
        <is>
          <t>SF</t>
        </is>
      </c>
      <c r="C35" t="n">
        <v>59</v>
      </c>
      <c r="D35" s="16" t="n">
        <v>0.76</v>
      </c>
      <c r="E35" s="16" t="n">
        <v>44.84</v>
      </c>
      <c r="F35" s="16" t="n">
        <v>9.02</v>
      </c>
      <c r="I35" s="16" t="n">
        <v>53.86</v>
      </c>
      <c r="J35" s="16" t="n">
        <v>54.18</v>
      </c>
      <c r="K35" t="inlineStr">
        <is>
          <t>✓ Match</t>
        </is>
      </c>
    </row>
    <row r="36">
      <c r="A36" t="inlineStr">
        <is>
          <t>Seal/prime (1 coat) then paint (2 coats) more than the floor perimeter</t>
        </is>
      </c>
      <c r="B36" t="inlineStr">
        <is>
          <t>SF</t>
        </is>
      </c>
      <c r="C36" t="n">
        <v>80</v>
      </c>
      <c r="D36" s="16" t="n">
        <v>1.69</v>
      </c>
      <c r="E36" s="16" t="n">
        <v>135.2</v>
      </c>
      <c r="F36" s="16" t="n">
        <v>27.56</v>
      </c>
      <c r="I36" s="16" t="n">
        <v>162.76</v>
      </c>
      <c r="J36" s="16" t="n">
        <v>165.35</v>
      </c>
      <c r="K36" t="n">
        <v>-2.59</v>
      </c>
    </row>
    <row r="37">
      <c r="A37" t="inlineStr">
        <is>
          <t>Shower door system - Detach &amp; reset</t>
        </is>
      </c>
      <c r="B37" t="inlineStr">
        <is>
          <t>EA</t>
        </is>
      </c>
      <c r="C37" t="n">
        <v>1</v>
      </c>
      <c r="D37" s="16" t="n">
        <v>223.24</v>
      </c>
      <c r="E37" s="16" t="n">
        <v>223.24</v>
      </c>
      <c r="F37" s="16" t="n">
        <v>44.64</v>
      </c>
      <c r="I37" s="16" t="n">
        <v>267.88</v>
      </c>
      <c r="J37" s="16" t="n">
        <v>267.88</v>
      </c>
      <c r="K37" t="inlineStr">
        <is>
          <t>✓ Match</t>
        </is>
      </c>
    </row>
    <row r="38">
      <c r="A38" t="inlineStr">
        <is>
          <t>Shower pan</t>
        </is>
      </c>
      <c r="B38" t="inlineStr">
        <is>
          <t>EA</t>
        </is>
      </c>
      <c r="C38" t="n">
        <v>1</v>
      </c>
      <c r="D38" s="16" t="n">
        <v>181.49</v>
      </c>
      <c r="E38" s="16" t="n">
        <v>181.49</v>
      </c>
      <c r="F38" s="16" t="n">
        <v>37.2</v>
      </c>
      <c r="I38" s="16" t="n">
        <v>218.69</v>
      </c>
      <c r="J38" s="16" t="n">
        <v>223.15</v>
      </c>
      <c r="K38" t="n">
        <v>-4.46</v>
      </c>
    </row>
    <row r="39">
      <c r="A39" t="inlineStr">
        <is>
          <t>Tape joint for new to existing drywall - per LF</t>
        </is>
      </c>
      <c r="B39" t="inlineStr">
        <is>
          <t>LF</t>
        </is>
      </c>
      <c r="C39" t="n">
        <v>9</v>
      </c>
      <c r="D39" s="16" t="n">
        <v>9.01</v>
      </c>
      <c r="E39" s="16" t="n">
        <v>81.09</v>
      </c>
      <c r="F39" s="16" t="n">
        <v>16.28</v>
      </c>
      <c r="I39" s="16" t="n">
        <v>97.37</v>
      </c>
      <c r="J39" s="16" t="n">
        <v>97.70999999999999</v>
      </c>
      <c r="K39" t="inlineStr">
        <is>
          <t>✓ Match</t>
        </is>
      </c>
    </row>
    <row r="40">
      <c r="A40" t="inlineStr">
        <is>
          <t>Tile base</t>
        </is>
      </c>
      <c r="B40" t="inlineStr">
        <is>
          <t>LF</t>
        </is>
      </c>
      <c r="C40" t="n">
        <v>20</v>
      </c>
      <c r="D40" s="16" t="n">
        <v>18.15</v>
      </c>
      <c r="E40" s="16" t="n">
        <v>363</v>
      </c>
      <c r="F40" s="16" t="n">
        <v>74.08</v>
      </c>
      <c r="I40" s="16" t="n">
        <v>437.08</v>
      </c>
      <c r="J40" s="16" t="n">
        <v>444.48</v>
      </c>
      <c r="K40" t="n">
        <v>-7.4</v>
      </c>
    </row>
    <row r="41">
      <c r="A41" t="inlineStr">
        <is>
          <t>Tile framed shower curb - per LF</t>
        </is>
      </c>
      <c r="B41" t="inlineStr">
        <is>
          <t>LF</t>
        </is>
      </c>
      <c r="C41" t="n">
        <v>3</v>
      </c>
      <c r="D41" s="16" t="n">
        <v>0</v>
      </c>
      <c r="E41" s="16" t="n">
        <v>0</v>
      </c>
      <c r="F41" s="16" t="n">
        <v>6.42</v>
      </c>
      <c r="I41" s="16" t="n">
        <v>6.42</v>
      </c>
      <c r="J41" s="16" t="n">
        <v>65.54000000000001</v>
      </c>
      <c r="K41" t="n">
        <v>-59.12</v>
      </c>
    </row>
    <row r="42">
      <c r="A42" t="inlineStr">
        <is>
          <t>Toilet - Reset</t>
        </is>
      </c>
      <c r="B42" t="inlineStr">
        <is>
          <t>EA</t>
        </is>
      </c>
      <c r="C42" t="n">
        <v>2</v>
      </c>
      <c r="D42" s="16" t="n">
        <v>173.69</v>
      </c>
      <c r="E42" s="16" t="n">
        <v>347.38</v>
      </c>
      <c r="F42" s="16" t="n">
        <v>69.8</v>
      </c>
      <c r="I42" s="16" t="n">
        <v>417.18</v>
      </c>
      <c r="J42" s="16" t="n">
        <v>418.74</v>
      </c>
      <c r="K42" t="n">
        <v>-1.56</v>
      </c>
    </row>
    <row r="43">
      <c r="A43" t="inlineStr">
        <is>
          <t>Tub/shower faucet - Detach &amp; reset</t>
        </is>
      </c>
      <c r="B43" t="inlineStr">
        <is>
          <t>EA</t>
        </is>
      </c>
      <c r="C43" t="n">
        <v>1</v>
      </c>
      <c r="D43" s="16" t="n">
        <v>241.12</v>
      </c>
      <c r="E43" s="16" t="n">
        <v>241.12</v>
      </c>
      <c r="F43" s="16" t="n">
        <v>48.22</v>
      </c>
      <c r="I43" s="16" t="n">
        <v>289.34</v>
      </c>
      <c r="J43" s="16" t="n">
        <v>289.34</v>
      </c>
      <c r="K43" t="inlineStr">
        <is>
          <t>✓ Match</t>
        </is>
      </c>
    </row>
    <row r="44">
      <c r="A44" t="inlineStr">
        <is>
          <t>Underlayment - 1/4" lauan/mahogany plywood</t>
        </is>
      </c>
      <c r="B44" t="inlineStr">
        <is>
          <t>SF</t>
        </is>
      </c>
      <c r="C44" t="n">
        <v>24.58</v>
      </c>
      <c r="D44" s="16" t="n">
        <v>1.86</v>
      </c>
      <c r="E44" s="16" t="n">
        <v>45.7188</v>
      </c>
      <c r="F44" s="16" t="n">
        <v>9.460000000000001</v>
      </c>
      <c r="I44" s="16" t="n">
        <v>55.1788</v>
      </c>
      <c r="J44" s="16" t="n">
        <v>56.73</v>
      </c>
      <c r="K44" t="n">
        <v>-1.55</v>
      </c>
    </row>
    <row r="45">
      <c r="A45" t="inlineStr">
        <is>
          <t>Underlayment - 3/4" OSB - High grade eng. water resistant</t>
        </is>
      </c>
      <c r="B45" t="inlineStr">
        <is>
          <t>SF</t>
        </is>
      </c>
      <c r="C45" t="n">
        <v>68.25</v>
      </c>
      <c r="D45" s="16" t="n">
        <v>2.62</v>
      </c>
      <c r="E45" s="16" t="n">
        <v>178.815</v>
      </c>
      <c r="F45" s="16" t="n">
        <v>37.78</v>
      </c>
      <c r="I45" s="16" t="n">
        <v>216.595</v>
      </c>
      <c r="J45" s="16" t="n">
        <v>226.67</v>
      </c>
      <c r="K45" t="n">
        <v>-10.07</v>
      </c>
    </row>
    <row r="46">
      <c r="A46" t="inlineStr">
        <is>
          <t>Vanity - Reset</t>
        </is>
      </c>
      <c r="B46" t="inlineStr">
        <is>
          <t>LF</t>
        </is>
      </c>
      <c r="C46" t="n">
        <v>1.83</v>
      </c>
      <c r="D46" s="16" t="n">
        <v>37.62</v>
      </c>
      <c r="E46" s="16" t="n">
        <v>68.8446</v>
      </c>
      <c r="F46" s="16" t="n">
        <v>13.76</v>
      </c>
      <c r="I46" s="16" t="n">
        <v>82.6046</v>
      </c>
      <c r="J46" s="16" t="n">
        <v>82.59999999999999</v>
      </c>
      <c r="K46" t="inlineStr">
        <is>
          <t>✓ Match</t>
        </is>
      </c>
    </row>
    <row r="47">
      <c r="A47" t="inlineStr">
        <is>
          <t>Vapor barrier - 15# felt</t>
        </is>
      </c>
      <c r="B47" t="inlineStr">
        <is>
          <t>SF</t>
        </is>
      </c>
      <c r="C47" t="n">
        <v>24.59</v>
      </c>
      <c r="D47" s="16" t="n">
        <v>0.29</v>
      </c>
      <c r="E47" s="16" t="n">
        <v>7.131099999999999</v>
      </c>
      <c r="F47" s="16" t="n">
        <v>1.46</v>
      </c>
      <c r="I47" s="16" t="n">
        <v>8.591099999999999</v>
      </c>
      <c r="J47" s="16" t="n">
        <v>8.74</v>
      </c>
      <c r="K47" t="inlineStr">
        <is>
          <t>✓ Match</t>
        </is>
      </c>
    </row>
    <row r="48">
      <c r="A48" t="inlineStr">
        <is>
          <t>Vinyl plank flooring</t>
        </is>
      </c>
      <c r="B48" t="inlineStr">
        <is>
          <t>SF</t>
        </is>
      </c>
      <c r="C48" t="n">
        <v>24.58</v>
      </c>
      <c r="D48" s="16" t="n">
        <v>6.13</v>
      </c>
      <c r="E48" s="16" t="n">
        <v>150.6754</v>
      </c>
      <c r="F48" s="16" t="n">
        <v>31.64</v>
      </c>
      <c r="I48" s="16" t="n">
        <v>182.3154</v>
      </c>
      <c r="J48" s="16" t="n">
        <v>189.84</v>
      </c>
      <c r="K48" t="n">
        <v>-7.52</v>
      </c>
    </row>
    <row r="49">
      <c r="A49" t="inlineStr">
        <is>
          <t>Vinyl tile</t>
        </is>
      </c>
      <c r="B49" t="inlineStr">
        <is>
          <t>SF</t>
        </is>
      </c>
      <c r="C49" t="n">
        <v>59</v>
      </c>
      <c r="D49" s="16" t="n">
        <v>3.98</v>
      </c>
      <c r="E49" s="16" t="n">
        <v>234.82</v>
      </c>
      <c r="F49" s="16" t="n">
        <v>49.58</v>
      </c>
      <c r="I49" s="16" t="n">
        <v>284.4</v>
      </c>
      <c r="J49" s="16" t="n">
        <v>297.46</v>
      </c>
      <c r="K49" t="n">
        <v>-13.06</v>
      </c>
    </row>
    <row r="50">
      <c r="A50" t="inlineStr">
        <is>
          <t>Window stool &amp; apron - Detach &amp; reset</t>
        </is>
      </c>
      <c r="B50" t="inlineStr">
        <is>
          <t>LF</t>
        </is>
      </c>
      <c r="C50" t="n">
        <v>6</v>
      </c>
      <c r="D50" s="16" t="n">
        <v>3.63</v>
      </c>
      <c r="E50" s="16" t="n">
        <v>21.78</v>
      </c>
      <c r="F50" s="16" t="n">
        <v>4.36</v>
      </c>
      <c r="I50" s="16" t="n">
        <v>26.14</v>
      </c>
      <c r="J50" s="16" t="n">
        <v>26.16</v>
      </c>
      <c r="K50" t="inlineStr">
        <is>
          <t>✓ Match</t>
        </is>
      </c>
    </row>
    <row r="52">
      <c r="A52" s="5" t="inlineStr">
        <is>
          <t>TOTALS</t>
        </is>
      </c>
      <c r="E52" s="13">
        <f>SUM(E3:E50)</f>
        <v/>
      </c>
      <c r="F52" s="13">
        <f>SUM(F3:F50)</f>
        <v/>
      </c>
      <c r="G52" s="13">
        <f>SUM(G3:G50)</f>
        <v/>
      </c>
      <c r="I52" s="13">
        <f>SUM(I3:I50)</f>
        <v/>
      </c>
      <c r="J52" s="13">
        <f>SUM(J3:J50)</f>
        <v/>
      </c>
      <c r="K52" s="5">
        <f>IF(J52=0,"N/A",IF(ABS(I52-J52+F52)&lt;=MAX(1,ABS(J52)*0.0001),"✓ Match",ROUND(I52-J52+F52,2)))</f>
        <v/>
      </c>
    </row>
    <row r="53">
      <c r="A53" s="5" t="inlineStr">
        <is>
          <t>Check-Total</t>
        </is>
      </c>
      <c r="I53" s="13">
        <f>SUM(I3:I50)</f>
        <v/>
      </c>
      <c r="J53" s="13">
        <f>SUM(J3:J50)</f>
        <v/>
      </c>
      <c r="K53" s="5">
        <f>IF(J53=0,"N/A",IF(ABS(I53-J53+F53)&lt;=MAX(1,ABS(J53)*0.0001),"✓ Match",ROUND(I53-J53+F53,2)))</f>
        <v/>
      </c>
    </row>
    <row r="56">
      <c r="E56" s="6" t="n">
        <v>9795.930999999999</v>
      </c>
    </row>
    <row r="59">
      <c r="A59" s="5" t="inlineStr">
        <is>
          <t>COVERAGE SUMMARY</t>
        </is>
      </c>
    </row>
    <row r="60">
      <c r="A60" s="32" t="inlineStr">
        <is>
          <t>The figures below reflect auto-detected totals from the PDF. Status is informational for basic support.</t>
        </is>
      </c>
    </row>
    <row r="61">
      <c r="A61" s="33" t="inlineStr">
        <is>
          <t>⚠ Note: Items showing differences in the PDF Total column or lacking a green "OK" in Verify Status are not errors—they are status indicators. Common reasons include:
• Zero-value line items – Often legitimate (e.g., "No Charge" items, included services, bid items)
• Rounding differences – Minor calculation variances (±$1.00 or 0.01% of expected value) from decimal handling
These flags help identify items worth reviewing, not problems to fix.</t>
        </is>
      </c>
      <c r="B61" s="5" t="inlineStr">
        <is>
          <t>Auto-Detected</t>
        </is>
      </c>
      <c r="C61" s="5" t="inlineStr">
        <is>
          <t>Calculated</t>
        </is>
      </c>
      <c r="D61" s="5" t="inlineStr">
        <is>
          <t>PDF Scraped</t>
        </is>
      </c>
      <c r="E61" s="5" t="inlineStr">
        <is>
          <t>Status</t>
        </is>
      </c>
    </row>
    <row r="62">
      <c r="A62" s="5" t="inlineStr">
        <is>
          <t>Summary for Dwelling</t>
        </is>
      </c>
    </row>
    <row r="63">
      <c r="A63" s="5" t="inlineStr">
        <is>
          <t>Line Item Total</t>
        </is>
      </c>
      <c r="B63" s="13" t="n">
        <v>10117.22</v>
      </c>
      <c r="C63" s="14" t="n">
        <v>9848.65</v>
      </c>
      <c r="D63" s="14" t="n">
        <v>10117.22</v>
      </c>
      <c r="E63" s="15" t="inlineStr">
        <is>
          <t>✓ PDF match</t>
        </is>
      </c>
    </row>
    <row r="64">
      <c r="A64" t="inlineStr">
        <is>
          <t>Material Sales Tax</t>
        </is>
      </c>
      <c r="B64" t="n">
        <v>222.74</v>
      </c>
      <c r="D64" t="n">
        <v>222.74</v>
      </c>
      <c r="E64" s="15" t="inlineStr">
        <is>
          <t>✓ PDF match</t>
        </is>
      </c>
    </row>
    <row r="65">
      <c r="A65" s="5" t="inlineStr">
        <is>
          <t>Subtotal</t>
        </is>
      </c>
      <c r="B65" s="13" t="n">
        <v>10339.96</v>
      </c>
      <c r="E65" s="18" t="inlineStr">
        <is>
          <t>Info</t>
        </is>
      </c>
    </row>
    <row r="66">
      <c r="A66" t="inlineStr">
        <is>
          <t>Overhead</t>
        </is>
      </c>
      <c r="B66" t="n">
        <v>1034.02</v>
      </c>
      <c r="C66" t="n">
        <v>1004.46</v>
      </c>
      <c r="D66" t="n">
        <v>1034.02</v>
      </c>
      <c r="E66" s="15" t="inlineStr">
        <is>
          <t>✓ PDF match</t>
        </is>
      </c>
    </row>
    <row r="67">
      <c r="A67" t="inlineStr">
        <is>
          <t>Profit</t>
        </is>
      </c>
      <c r="B67" t="n">
        <v>1034.02</v>
      </c>
      <c r="C67" t="n">
        <v>1004.46</v>
      </c>
      <c r="D67" t="n">
        <v>1034.02</v>
      </c>
      <c r="E67" s="15" t="inlineStr">
        <is>
          <t>✓ PDF match</t>
        </is>
      </c>
    </row>
    <row r="68">
      <c r="A68" s="5" t="inlineStr">
        <is>
          <t>Replacement Cost Value</t>
        </is>
      </c>
      <c r="B68" s="13" t="n">
        <v>12408</v>
      </c>
      <c r="C68" s="14" t="n">
        <v>12080.31</v>
      </c>
      <c r="D68" s="14" t="n">
        <v>12408</v>
      </c>
      <c r="E68" s="15" t="inlineStr">
        <is>
          <t>✓ PDF match</t>
        </is>
      </c>
    </row>
    <row r="69">
      <c r="A69" s="5" t="inlineStr">
        <is>
          <t>Net Claim</t>
        </is>
      </c>
      <c r="B69" s="13" t="n">
        <v>12408</v>
      </c>
      <c r="D69" s="14" t="n">
        <v>12408</v>
      </c>
      <c r="E69" s="15" t="inlineStr">
        <is>
          <t>✓ PDF match</t>
        </is>
      </c>
    </row>
    <row r="72">
      <c r="A72" s="5" t="inlineStr">
        <is>
          <t>SUMMARY FOR DWELLING - Standardized Labels</t>
        </is>
      </c>
    </row>
    <row r="73">
      <c r="A73" s="32" t="inlineStr">
        <is>
          <t>Ambiguous labels (e.g., "RCV") have been standardized to explicit names like "Total w/Tax+O&amp;P" for clarity.</t>
        </is>
      </c>
    </row>
    <row r="74">
      <c r="A74" t="inlineStr">
        <is>
          <t>Line Item Total (qty*total unit cost only)</t>
        </is>
      </c>
      <c r="B74" t="n">
        <v>10117.22</v>
      </c>
      <c r="C74" t="n">
        <v>9848.65</v>
      </c>
      <c r="D74" t="n">
        <v>10117.22</v>
      </c>
      <c r="E74" s="15" t="inlineStr">
        <is>
          <t>✓ PDF match</t>
        </is>
      </c>
    </row>
    <row r="75">
      <c r="A75" t="inlineStr">
        <is>
          <t>Total Tax</t>
        </is>
      </c>
      <c r="B75" t="n">
        <v>222.74</v>
      </c>
      <c r="C75" t="n">
        <v>222.74</v>
      </c>
      <c r="E75" s="15" t="inlineStr">
        <is>
          <t>✓ Match</t>
        </is>
      </c>
    </row>
    <row r="76">
      <c r="A76" t="inlineStr">
        <is>
          <t>Line Item Total + Tax</t>
        </is>
      </c>
      <c r="B76" t="n">
        <v>10339.96</v>
      </c>
      <c r="C76" t="n">
        <v>10071.39</v>
      </c>
      <c r="E76" s="20" t="inlineStr">
        <is>
          <t>✗ Calc differs</t>
        </is>
      </c>
    </row>
    <row r="78">
      <c r="A78" t="inlineStr">
        <is>
          <t>O&amp;P</t>
        </is>
      </c>
      <c r="B78" t="n">
        <v>2068.04</v>
      </c>
      <c r="C78" t="n">
        <v>2008.92</v>
      </c>
      <c r="D78" t="n">
        <v>2068.04</v>
      </c>
      <c r="E78" s="15" t="inlineStr">
        <is>
          <t>✓ PDF match</t>
        </is>
      </c>
    </row>
    <row r="79">
      <c r="A79" t="inlineStr">
        <is>
          <t>Total w/Tax+O&amp;P</t>
        </is>
      </c>
      <c r="B79" t="n">
        <v>12408</v>
      </c>
      <c r="C79" t="n">
        <v>12080.31</v>
      </c>
      <c r="D79" t="n">
        <v>12408</v>
      </c>
      <c r="E79" s="15" t="inlineStr">
        <is>
          <t>✓ PDF match</t>
        </is>
      </c>
    </row>
  </sheetData>
  <conditionalFormatting sqref="K3:K53">
    <cfRule type="expression" priority="1" dxfId="0">
      <formula>K3="✓ Match"</formula>
    </cfRule>
    <cfRule type="expression" priority="2" dxfId="3">
      <formula>AND(K3&lt;&gt;"✓ Match",K3&lt;&gt;"N/A")</formula>
    </cfRule>
    <cfRule type="expression" priority="3" dxfId="4">
      <formula>K3="N/A"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5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1.9" customWidth="1" min="5" max="5"/>
  </cols>
  <sheetData>
    <row r="1">
      <c r="A1" s="21" t="inlineStr">
        <is>
          <t>COVERAGE SUMMARY</t>
        </is>
      </c>
      <c r="B1" s="22" t="n"/>
      <c r="C1" s="22" t="n"/>
      <c r="D1" s="22" t="n"/>
      <c r="E1" s="22" t="n"/>
    </row>
    <row r="2">
      <c r="A2" s="35" t="inlineStr">
        <is>
          <t>The figures below reflect exactly what the user entered during the wizard at set-up. The user copied them directly from the estimate PDF file.</t>
        </is>
      </c>
    </row>
    <row r="4">
      <c r="A4" s="36" t="inlineStr">
        <is>
          <t>Summary for Dwelling</t>
        </is>
      </c>
    </row>
    <row r="5">
      <c r="A5" s="5" t="inlineStr">
        <is>
          <t>Line Item Total</t>
        </is>
      </c>
      <c r="B5" s="13" t="n">
        <v>10117.22</v>
      </c>
    </row>
    <row r="6">
      <c r="A6" t="inlineStr">
        <is>
          <t>Material Sales Tax</t>
        </is>
      </c>
      <c r="B6" s="16" t="n">
        <v>222.74</v>
      </c>
    </row>
    <row r="7">
      <c r="A7" s="5" t="inlineStr">
        <is>
          <t>Subtotal</t>
        </is>
      </c>
      <c r="B7" s="13" t="n">
        <v>10339.96</v>
      </c>
    </row>
    <row r="8">
      <c r="A8" t="inlineStr">
        <is>
          <t>Overhead</t>
        </is>
      </c>
      <c r="B8" s="16" t="n">
        <v>1034.02</v>
      </c>
    </row>
    <row r="9">
      <c r="A9" t="inlineStr">
        <is>
          <t>Profit</t>
        </is>
      </c>
      <c r="B9" s="16" t="n">
        <v>1034.02</v>
      </c>
    </row>
    <row r="10">
      <c r="A10" s="5" t="inlineStr">
        <is>
          <t>Replacement Cost Value (RCV)</t>
        </is>
      </c>
      <c r="B10" s="13" t="n">
        <v>12408</v>
      </c>
      <c r="C10" s="37" t="inlineStr">
        <is>
          <t>(PDF: Replacement Cost Value)</t>
        </is>
      </c>
    </row>
    <row r="11">
      <c r="A11" s="5" t="inlineStr">
        <is>
          <t>Net Claim</t>
        </is>
      </c>
      <c r="B11" s="13" t="n">
        <v>12408</v>
      </c>
    </row>
    <row r="14">
      <c r="A14" s="38" t="inlineStr">
        <is>
          <t>SUMMARY FOR DWELLING - Standardized Labels</t>
        </is>
      </c>
    </row>
    <row r="15">
      <c r="A15" s="35" t="inlineStr">
        <is>
          <t>Ambiguous labels (e.g., "RCV") have been standardized to explicit names like "Total w/Tax+O&amp;P" for clarity.</t>
        </is>
      </c>
    </row>
    <row r="16">
      <c r="A16" s="39" t="inlineStr">
        <is>
          <t>Line Item Total (qty*total unit cost only)</t>
        </is>
      </c>
      <c r="B16" s="17" t="n">
        <v>10117.22</v>
      </c>
    </row>
    <row r="17">
      <c r="A17" t="inlineStr">
        <is>
          <t>Total Tax</t>
        </is>
      </c>
      <c r="B17" s="17" t="n">
        <v>222.74</v>
      </c>
    </row>
    <row r="18">
      <c r="A18" t="inlineStr">
        <is>
          <t>Line Item Total + Tax</t>
        </is>
      </c>
      <c r="B18" s="17" t="n">
        <v>10339.96</v>
      </c>
    </row>
    <row r="20">
      <c r="A20" t="inlineStr">
        <is>
          <t>O&amp;P</t>
        </is>
      </c>
      <c r="B20" s="17" t="n">
        <v>2068.04</v>
      </c>
    </row>
    <row r="21">
      <c r="A21" s="5" t="inlineStr">
        <is>
          <t>Total w/Tax+O&amp;P</t>
        </is>
      </c>
      <c r="B21" s="14" t="n">
        <v>12408</v>
      </c>
    </row>
    <row r="24">
      <c r="A24" s="22" t="n"/>
      <c r="B24" s="22" t="n"/>
      <c r="C24" s="22" t="n"/>
      <c r="D24" s="22" t="n"/>
    </row>
    <row r="28">
      <c r="A28" s="21" t="inlineStr">
        <is>
          <t>ROOM SUMMARY</t>
        </is>
      </c>
      <c r="B28" s="22" t="n"/>
      <c r="C28" s="22" t="n"/>
      <c r="D28" s="22" t="n"/>
    </row>
    <row r="29">
      <c r="A29" s="35" t="inlineStr">
        <is>
          <t>These rooms and totals are calculated directly from the extracted line item data in the "All Rooms" sheet.</t>
        </is>
      </c>
    </row>
    <row r="31">
      <c r="A31" s="5" t="inlineStr">
        <is>
          <t>Room</t>
        </is>
      </c>
      <c r="B31" s="5" t="inlineStr">
        <is>
          <t>Items</t>
        </is>
      </c>
      <c r="C31" s="5" t="inlineStr">
        <is>
          <t>Totals from PDF</t>
        </is>
      </c>
      <c r="D31" s="5" t="inlineStr">
        <is>
          <t>Calculated Totals</t>
        </is>
      </c>
      <c r="E31" s="5" t="inlineStr">
        <is>
          <t>Status</t>
        </is>
      </c>
    </row>
    <row r="32">
      <c r="A32" t="inlineStr">
        <is>
          <t>Shower Area</t>
        </is>
      </c>
      <c r="B32" t="n">
        <v>13</v>
      </c>
      <c r="C32" s="16" t="n">
        <v>4961.559999999999</v>
      </c>
      <c r="D32" s="16" t="n">
        <v>4818.414999999999</v>
      </c>
      <c r="E32" s="20" t="inlineStr">
        <is>
          <t>✗ $143.15</t>
        </is>
      </c>
    </row>
    <row r="33">
      <c r="A33" t="inlineStr">
        <is>
          <t>Master Bath</t>
        </is>
      </c>
      <c r="B33" t="n">
        <v>23</v>
      </c>
      <c r="C33" s="16" t="n">
        <v>3926.82</v>
      </c>
      <c r="D33" s="16" t="n">
        <v>3849.8717</v>
      </c>
      <c r="E33" s="20" t="inlineStr">
        <is>
          <t>✗ $76.95</t>
        </is>
      </c>
    </row>
    <row r="34">
      <c r="A34" t="inlineStr">
        <is>
          <t>Bath</t>
        </is>
      </c>
      <c r="B34" t="n">
        <v>24</v>
      </c>
      <c r="C34" s="16" t="n">
        <v>2487.639999999999</v>
      </c>
      <c r="D34" s="16" t="n">
        <v>2433.3543</v>
      </c>
      <c r="E34" s="20" t="inlineStr">
        <is>
          <t>✗ $54.29</t>
        </is>
      </c>
    </row>
    <row r="35">
      <c r="A35" t="inlineStr">
        <is>
          <t>Labor Minimums Applied</t>
        </is>
      </c>
      <c r="B35" t="n">
        <v>2</v>
      </c>
      <c r="C35" s="16" t="n">
        <v>301.42</v>
      </c>
      <c r="D35" s="16" t="n">
        <v>301.42</v>
      </c>
      <c r="E35" s="15" t="inlineStr">
        <is>
          <t>✓ Match</t>
        </is>
      </c>
    </row>
    <row r="36">
      <c r="A36" t="inlineStr">
        <is>
          <t>Main Level</t>
        </is>
      </c>
      <c r="B36" t="n">
        <v>4</v>
      </c>
      <c r="C36" s="16" t="n">
        <v>209.52</v>
      </c>
      <c r="D36" s="16" t="n">
        <v>208.44</v>
      </c>
      <c r="E36" s="15" t="inlineStr">
        <is>
          <t>✓ Match</t>
        </is>
      </c>
    </row>
    <row r="37">
      <c r="A37" t="inlineStr">
        <is>
          <t>General Items</t>
        </is>
      </c>
      <c r="B37" t="n">
        <v>1</v>
      </c>
      <c r="C37" s="16" t="n">
        <v>193.35</v>
      </c>
      <c r="D37" s="16" t="n">
        <v>193.35</v>
      </c>
      <c r="E37" s="15" t="inlineStr">
        <is>
          <t>✓ Match</t>
        </is>
      </c>
    </row>
    <row r="38">
      <c r="A38" s="5" t="inlineStr">
        <is>
          <t>TOTAL</t>
        </is>
      </c>
      <c r="B38" s="5">
        <f>SUM(B32:B37)</f>
        <v/>
      </c>
      <c r="C38" s="13">
        <f>SUM(C32:C37)</f>
        <v/>
      </c>
      <c r="D38" s="13">
        <f>SUM(D32:D37)</f>
        <v/>
      </c>
    </row>
    <row r="40">
      <c r="A40" s="5" t="inlineStr">
        <is>
          <t>User Stated RCV (by coverage):</t>
        </is>
      </c>
    </row>
    <row r="41">
      <c r="A41" t="inlineStr">
        <is>
          <t>Summary for Dwelling</t>
        </is>
      </c>
      <c r="C41" s="16" t="n">
        <v>12408</v>
      </c>
    </row>
    <row r="43">
      <c r="A43" t="inlineStr">
        <is>
          <t>User Stated RCV (Entered Coverages):</t>
        </is>
      </c>
      <c r="C43" s="16" t="n">
        <v>12408</v>
      </c>
    </row>
    <row r="44">
      <c r="A44" t="inlineStr">
        <is>
          <t>Extracted Total:</t>
        </is>
      </c>
      <c r="C44" s="16" t="n">
        <v>11804.851</v>
      </c>
    </row>
    <row r="45">
      <c r="A45" t="inlineStr">
        <is>
          <t>Difference:</t>
        </is>
      </c>
      <c r="C45" s="16" t="n">
        <v>603.1489999999994</v>
      </c>
      <c r="D45" s="20" t="inlineStr">
        <is>
          <t>✗ Mismatch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2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</row>
    <row r="5">
      <c r="A5" t="inlineStr">
        <is>
          <t>Email</t>
        </is>
      </c>
    </row>
    <row r="8">
      <c r="A8" s="12" t="inlineStr">
        <is>
          <t>INSURED INFORMATION</t>
        </is>
      </c>
    </row>
    <row r="9">
      <c r="A9" t="inlineStr">
        <is>
          <t>Insured</t>
        </is>
      </c>
      <c r="B9" t="inlineStr">
        <is>
          <t>Jennifer Meyers</t>
        </is>
      </c>
    </row>
    <row r="10">
      <c r="A10" t="inlineStr">
        <is>
          <t>Property Address</t>
        </is>
      </c>
      <c r="B10" t="inlineStr">
        <is>
          <t>1615 Hawthorne Road</t>
        </is>
      </c>
    </row>
    <row r="11">
      <c r="A11" t="inlineStr">
        <is>
          <t>City, State, ZIP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</row>
    <row r="16">
      <c r="A16" s="12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</row>
    <row r="19">
      <c r="A19" t="inlineStr">
        <is>
          <t>Policy Number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</row>
    <row r="23">
      <c r="A23" t="inlineStr">
        <is>
          <t>Type of Loss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2" t="inlineStr">
        <is>
          <t>ESTIMATE INFORMATION</t>
        </is>
      </c>
    </row>
    <row r="30">
      <c r="A30" t="inlineStr">
        <is>
          <t>Estimate Number</t>
        </is>
      </c>
    </row>
    <row r="31">
      <c r="A31" t="inlineStr">
        <is>
          <t>Price List</t>
        </is>
      </c>
      <c r="B31" t="inlineStr">
        <is>
          <t>CGA0625-072RCON</t>
        </is>
      </c>
    </row>
    <row r="32">
      <c r="A32" t="inlineStr">
        <is>
          <t>Date Contacted</t>
        </is>
      </c>
    </row>
    <row r="33">
      <c r="A33" t="inlineStr">
        <is>
          <t>Date Received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6/6/2025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21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9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5" t="inlineStr">
        <is>
          <t>Note</t>
        </is>
      </c>
      <c r="B7" s="5" t="inlineStr">
        <is>
          <t>Rooms</t>
        </is>
      </c>
      <c r="C7" s="5" t="inlineStr">
        <is>
          <t>Descriptions</t>
        </is>
      </c>
      <c r="D7" s="5" t="inlineStr">
        <is>
          <t>Line #s</t>
        </is>
      </c>
      <c r="E7" s="5" t="inlineStr">
        <is>
          <t>% of Items</t>
        </is>
      </c>
    </row>
    <row r="8">
      <c r="A8" s="34" t="inlineStr">
        <is>
          <t>Mechanicals and Fixtures</t>
        </is>
      </c>
      <c r="B8" t="inlineStr">
        <is>
          <t>Bath, Master Bath</t>
        </is>
      </c>
      <c r="C8" t="inlineStr">
        <is>
          <t>Paint chair rail - one coat</t>
        </is>
      </c>
      <c r="D8" t="inlineStr">
        <is>
          <t>16, 39</t>
        </is>
      </c>
      <c r="E8" t="inlineStr">
        <is>
          <t>3%</t>
        </is>
      </c>
    </row>
    <row r="9">
      <c r="A9" s="34" t="inlineStr">
        <is>
          <t>Floors</t>
        </is>
      </c>
      <c r="B9" t="inlineStr">
        <is>
          <t>Bath, Master Bath</t>
        </is>
      </c>
      <c r="C9" t="inlineStr">
        <is>
          <t>P-trap assembly - ABS (plastic), Toilet - Reset</t>
        </is>
      </c>
      <c r="D9" t="inlineStr">
        <is>
          <t>23, 45</t>
        </is>
      </c>
      <c r="E9" t="inlineStr">
        <is>
          <t>3%</t>
        </is>
      </c>
    </row>
    <row r="10">
      <c r="A10" s="34" t="inlineStr">
        <is>
          <t>Lane in and out of the house to protect carpet and floors from worker traffic during project work.</t>
        </is>
      </c>
      <c r="B10" t="inlineStr">
        <is>
          <t>Main Level</t>
        </is>
      </c>
      <c r="C10" t="inlineStr">
        <is>
          <t>Floor protection - heavy paper and tape</t>
        </is>
      </c>
      <c r="D10" t="inlineStr">
        <is>
          <t>1</t>
        </is>
      </c>
      <c r="E10" t="inlineStr">
        <is>
          <t>1%</t>
        </is>
      </c>
    </row>
    <row r="11">
      <c r="A11" s="34" t="inlineStr">
        <is>
          <t>Poly barrier set to minimize dust migration to unaffected areas of the house</t>
        </is>
      </c>
      <c r="B11" t="inlineStr">
        <is>
          <t>Main Level</t>
        </is>
      </c>
      <c r="C11" t="inlineStr">
        <is>
          <t>Dust control barrier per square foot</t>
        </is>
      </c>
      <c r="D11" t="inlineStr">
        <is>
          <t>2</t>
        </is>
      </c>
      <c r="E11" t="inlineStr">
        <is>
          <t>1%</t>
        </is>
      </c>
    </row>
    <row r="12">
      <c r="A12" s="34" t="inlineStr">
        <is>
          <t>4 poles for 4 days</t>
        </is>
      </c>
      <c r="B12" t="inlineStr">
        <is>
          <t>Main Level</t>
        </is>
      </c>
      <c r="C12" t="inlineStr">
        <is>
          <t>Dust control barrier - tension post (per</t>
        </is>
      </c>
      <c r="D12" t="inlineStr">
        <is>
          <t>3</t>
        </is>
      </c>
      <c r="E12" t="inlineStr">
        <is>
          <t>1%</t>
        </is>
      </c>
    </row>
    <row r="13">
      <c r="A13" s="34" t="inlineStr">
        <is>
          <t>Cleanup of the master bedroom and hallway areas after project completion</t>
        </is>
      </c>
      <c r="B13" t="inlineStr">
        <is>
          <t>Main Level</t>
        </is>
      </c>
      <c r="C13" t="inlineStr">
        <is>
          <t>General clean - up</t>
        </is>
      </c>
      <c r="D13" t="inlineStr">
        <is>
          <t>4</t>
        </is>
      </c>
      <c r="E13" t="inlineStr">
        <is>
          <t>1%</t>
        </is>
      </c>
    </row>
    <row r="14">
      <c r="A14" s="34" t="inlineStr">
        <is>
          <t>CDX Removal of plywood temporarily installed during mitigation</t>
        </is>
      </c>
      <c r="B14" t="inlineStr">
        <is>
          <t>Bath</t>
        </is>
      </c>
      <c r="C14" t="inlineStr">
        <is>
          <t>Remove Sheathing - plywood - 1/2"</t>
        </is>
      </c>
      <c r="D14" t="inlineStr">
        <is>
          <t>5</t>
        </is>
      </c>
      <c r="E14" t="inlineStr">
        <is>
          <t>1%</t>
        </is>
      </c>
    </row>
    <row r="15">
      <c r="A15" s="34" t="inlineStr">
        <is>
          <t>Remaining wall areas up to chair rail Walls</t>
        </is>
      </c>
      <c r="B15" t="inlineStr">
        <is>
          <t>Bath</t>
        </is>
      </c>
      <c r="C15" t="inlineStr">
        <is>
          <t>Remove 1/2" drywall - hung, taped, ready</t>
        </is>
      </c>
      <c r="D15" t="inlineStr">
        <is>
          <t>6</t>
        </is>
      </c>
      <c r="E15" t="inlineStr">
        <is>
          <t>1%</t>
        </is>
      </c>
    </row>
    <row r="16">
      <c r="A16" s="34" t="inlineStr">
        <is>
          <t>Used as wall tile up to 4 ft Trim 0901119cc2d624f0 USAA Confidential</t>
        </is>
      </c>
      <c r="B16" t="inlineStr">
        <is>
          <t>Bath</t>
        </is>
      </c>
      <c r="C16" t="inlineStr">
        <is>
          <t>Vinyl tile</t>
        </is>
      </c>
      <c r="D16" t="inlineStr">
        <is>
          <t>9</t>
        </is>
      </c>
      <c r="E16" t="inlineStr">
        <is>
          <t>1%</t>
        </is>
      </c>
    </row>
    <row r="17">
      <c r="A17" s="34" t="inlineStr">
        <is>
          <t>Used to bring floor back to original height level</t>
        </is>
      </c>
      <c r="B17" t="inlineStr">
        <is>
          <t>Bath</t>
        </is>
      </c>
      <c r="C17" t="inlineStr">
        <is>
          <t>Underlayment - 1/4" lauan/mahogany plywo</t>
        </is>
      </c>
      <c r="D17" t="inlineStr">
        <is>
          <t>25</t>
        </is>
      </c>
      <c r="E17" t="inlineStr">
        <is>
          <t>1%</t>
        </is>
      </c>
    </row>
    <row r="18">
      <c r="A18" s="34" t="inlineStr">
        <is>
          <t>Removal of plywood temporarily installed during mitigation Walls</t>
        </is>
      </c>
      <c r="B18" t="inlineStr">
        <is>
          <t>Master Bath</t>
        </is>
      </c>
      <c r="C18" t="inlineStr">
        <is>
          <t>Remove Sheathing - plywood - 1/2" CDX</t>
        </is>
      </c>
      <c r="D18" t="inlineStr">
        <is>
          <t>29</t>
        </is>
      </c>
      <c r="E18" t="inlineStr">
        <is>
          <t>1%</t>
        </is>
      </c>
    </row>
    <row r="19">
      <c r="A19" s="34" t="inlineStr">
        <is>
          <t>Trim</t>
        </is>
      </c>
      <c r="B19" t="inlineStr">
        <is>
          <t>Master Bath</t>
        </is>
      </c>
      <c r="C19" t="inlineStr">
        <is>
          <t>Paint the walls - two coats</t>
        </is>
      </c>
      <c r="D19" t="inlineStr">
        <is>
          <t>33</t>
        </is>
      </c>
      <c r="E19" t="inlineStr">
        <is>
          <t>1%</t>
        </is>
      </c>
    </row>
    <row r="20">
      <c r="A20" s="34" t="inlineStr">
        <is>
          <t>Shower Enclosure</t>
        </is>
      </c>
      <c r="B20" t="inlineStr">
        <is>
          <t>Shower Area</t>
        </is>
      </c>
      <c r="C20" t="inlineStr">
        <is>
          <t>Tub/shower faucet - Detach &amp; reset</t>
        </is>
      </c>
      <c r="D20" t="inlineStr">
        <is>
          <t>53</t>
        </is>
      </c>
      <c r="E20" t="inlineStr">
        <is>
          <t>1%</t>
        </is>
      </c>
    </row>
    <row r="21">
      <c r="A21" s="34" t="inlineStr">
        <is>
          <t>- including dump fees</t>
        </is>
      </c>
      <c r="B21" t="inlineStr">
        <is>
          <t>Shower Area</t>
        </is>
      </c>
      <c r="C21" t="inlineStr">
        <is>
          <t>Haul debris - per pickup truck load</t>
        </is>
      </c>
      <c r="D21" t="inlineStr">
        <is>
          <t>65</t>
        </is>
      </c>
      <c r="E21" t="inlineStr">
        <is>
          <t>1%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4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1.8" customWidth="1" min="4" max="4"/>
    <col width="19.6" customWidth="1" min="5" max="5"/>
  </cols>
  <sheetData>
    <row r="1">
      <c r="A1" s="21" t="inlineStr">
        <is>
          <t>EXTRACTION VERIFICATION REPORT</t>
        </is>
      </c>
      <c r="B1" s="22" t="n"/>
      <c r="C1" s="22" t="n"/>
      <c r="D1" s="22" t="n"/>
      <c r="E1" s="22" t="n"/>
    </row>
    <row r="3">
      <c r="A3" s="22" t="n"/>
      <c r="B3" s="22" t="n"/>
      <c r="C3" s="22" t="n"/>
      <c r="D3" s="22" t="n"/>
      <c r="E3" s="22" t="n"/>
    </row>
    <row r="4">
      <c r="A4" s="12" t="inlineStr">
        <is>
          <t>COLUMN HEADER MAPPING</t>
        </is>
      </c>
    </row>
    <row r="6">
      <c r="A6" s="5" t="inlineStr">
        <is>
          <t>PDF Original</t>
        </is>
      </c>
      <c r="B6" s="5" t="inlineStr">
        <is>
          <t>Our Standard</t>
        </is>
      </c>
      <c r="C6" s="5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23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23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23" t="inlineStr">
        <is>
          <t>✓ has data</t>
        </is>
      </c>
    </row>
    <row r="10">
      <c r="B10" t="inlineStr">
        <is>
          <t>UOM</t>
        </is>
      </c>
      <c r="C10" s="23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23" t="inlineStr">
        <is>
          <t>✓ has data</t>
        </is>
      </c>
    </row>
    <row r="12">
      <c r="B12" t="inlineStr">
        <is>
          <t>Total Unit Cost</t>
        </is>
      </c>
      <c r="C12" s="23" t="inlineStr">
        <is>
          <t>✓ has data</t>
        </is>
      </c>
    </row>
    <row r="13">
      <c r="B13" t="inlineStr">
        <is>
          <t>Total</t>
        </is>
      </c>
      <c r="C13" s="23" t="inlineStr">
        <is>
          <t>✓ has data</t>
        </is>
      </c>
    </row>
    <row r="14">
      <c r="A14" t="inlineStr">
        <is>
          <t>O&amp;P</t>
        </is>
      </c>
      <c r="B14" t="inlineStr">
        <is>
          <t>O&amp;P</t>
        </is>
      </c>
      <c r="C14" s="23" t="inlineStr">
        <is>
          <t>✓ has data</t>
        </is>
      </c>
    </row>
    <row r="15">
      <c r="A15" t="inlineStr">
        <is>
          <t>TOTAL</t>
        </is>
      </c>
      <c r="B15" t="inlineStr">
        <is>
          <t>Total w/Tax+O&amp;P</t>
        </is>
      </c>
      <c r="C15" s="23" t="inlineStr">
        <is>
          <t>✓ has data</t>
        </is>
      </c>
    </row>
    <row r="16">
      <c r="B16" t="inlineStr">
        <is>
          <t>Age/Life</t>
        </is>
      </c>
      <c r="C16" s="23" t="inlineStr">
        <is>
          <t>✓ has data</t>
        </is>
      </c>
    </row>
    <row r="17">
      <c r="B17" t="inlineStr">
        <is>
          <t>Reset</t>
        </is>
      </c>
      <c r="C17" s="24" t="inlineStr">
        <is>
          <t>Does Not Exist</t>
        </is>
      </c>
    </row>
    <row r="18">
      <c r="B18" t="inlineStr">
        <is>
          <t>Remove</t>
        </is>
      </c>
      <c r="C18" s="24" t="inlineStr">
        <is>
          <t>Does Not Exist</t>
        </is>
      </c>
    </row>
    <row r="19">
      <c r="B19" t="inlineStr">
        <is>
          <t>Replace</t>
        </is>
      </c>
      <c r="C19" s="24" t="inlineStr">
        <is>
          <t>Does Not Exist</t>
        </is>
      </c>
    </row>
    <row r="21">
      <c r="A21" s="25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2">
      <c r="A22" s="22" t="n"/>
      <c r="B22" s="22" t="n"/>
      <c r="C22" s="22" t="n"/>
      <c r="D22" s="22" t="n"/>
      <c r="E22" s="22" t="n"/>
    </row>
    <row r="24">
      <c r="A24" s="22" t="n"/>
      <c r="B24" s="22" t="n"/>
      <c r="C24" s="22" t="n"/>
      <c r="D24" s="22" t="n"/>
      <c r="E24" s="22" t="n"/>
    </row>
    <row r="25">
      <c r="A25" s="12" t="inlineStr">
        <is>
          <t>ROOM CORRECTIONS</t>
        </is>
      </c>
    </row>
    <row r="27">
      <c r="A27" s="5" t="inlineStr">
        <is>
          <t>Line</t>
        </is>
      </c>
      <c r="B27" s="5" t="inlineStr">
        <is>
          <t>AI Returned</t>
        </is>
      </c>
      <c r="C27" s="5" t="inlineStr">
        <is>
          <t>Corrected To</t>
        </is>
      </c>
      <c r="D27" s="5" t="inlineStr">
        <is>
          <t>Status</t>
        </is>
      </c>
    </row>
    <row r="28">
      <c r="A28" t="n">
        <v>65</v>
      </c>
      <c r="B28" t="inlineStr">
        <is>
          <t>Shower Area</t>
        </is>
      </c>
      <c r="C28" t="inlineStr">
        <is>
          <t>General Items</t>
        </is>
      </c>
      <c r="D28" s="4" t="inlineStr">
        <is>
          <t>Auto-corrected</t>
        </is>
      </c>
    </row>
    <row r="31">
      <c r="A31" s="22" t="n"/>
      <c r="B31" s="22" t="n"/>
      <c r="C31" s="22" t="n"/>
      <c r="D31" s="22" t="n"/>
      <c r="E31" s="22" t="n"/>
    </row>
    <row r="32">
      <c r="A32" s="12" t="inlineStr">
        <is>
          <t>USER-PROVIDED TOTALS VERIFICATION</t>
        </is>
      </c>
    </row>
    <row r="34">
      <c r="A34" s="26" t="inlineStr">
        <is>
          <t>Coverage: Summary for Dwelling</t>
        </is>
      </c>
    </row>
    <row r="36">
      <c r="A36" s="5" t="inlineStr">
        <is>
          <t>Item</t>
        </is>
      </c>
      <c r="B36" s="5" t="inlineStr">
        <is>
          <t>PDF Value</t>
        </is>
      </c>
      <c r="C36" s="5" t="inlineStr">
        <is>
          <t>Our Calculated</t>
        </is>
      </c>
      <c r="D36" s="5" t="inlineStr">
        <is>
          <t>Difference</t>
        </is>
      </c>
      <c r="E36" s="5" t="inlineStr">
        <is>
          <t>Status</t>
        </is>
      </c>
    </row>
    <row r="37">
      <c r="A37" t="inlineStr">
        <is>
          <t>Line Item Total</t>
        </is>
      </c>
      <c r="B37" s="3" t="n">
        <v>10117.22</v>
      </c>
      <c r="C37" s="3" t="n">
        <v>9848.65</v>
      </c>
      <c r="D37" s="3" t="n">
        <v>-268.5699999999997</v>
      </c>
      <c r="E37" s="27" t="inlineStr">
        <is>
          <t>✗ Off by $268.57</t>
        </is>
      </c>
    </row>
    <row r="38">
      <c r="A38" s="28" t="inlineStr">
        <is>
          <t xml:space="preserve">  Formula: (QTY × Total Unit Cost)</t>
        </is>
      </c>
    </row>
    <row r="39">
      <c r="A39" t="inlineStr">
        <is>
          <t>Total w/Tax+O&amp;P</t>
        </is>
      </c>
      <c r="B39" s="3" t="n">
        <v>12408</v>
      </c>
      <c r="C39" s="3" t="n">
        <v>12080.31</v>
      </c>
      <c r="D39" s="3" t="n">
        <v>-327.6900000000005</v>
      </c>
      <c r="E39" s="27" t="inlineStr">
        <is>
          <t>✗ Off by $327.69</t>
        </is>
      </c>
    </row>
    <row r="42">
      <c r="A42" s="22" t="n"/>
      <c r="B42" s="22" t="n"/>
      <c r="C42" s="22" t="n"/>
      <c r="D42" s="22" t="n"/>
      <c r="E42" s="22" t="n"/>
    </row>
    <row r="43">
      <c r="A43" s="12" t="inlineStr">
        <is>
          <t>EXTRACTION ACCURACY</t>
        </is>
      </c>
    </row>
    <row r="45">
      <c r="A45" s="29" t="inlineStr"/>
      <c r="B45" s="29" t="inlineStr">
        <is>
          <t>Auto-Detected</t>
        </is>
      </c>
      <c r="C45" s="29" t="inlineStr">
        <is>
          <t>Extracted from PDF</t>
        </is>
      </c>
      <c r="D45" s="29" t="inlineStr">
        <is>
          <t>Status</t>
        </is>
      </c>
    </row>
    <row r="46">
      <c r="A46" t="inlineStr">
        <is>
          <t>Line Items</t>
        </is>
      </c>
      <c r="B46" t="n">
        <v>67</v>
      </c>
      <c r="C46" t="n">
        <v>67</v>
      </c>
      <c r="D46" s="30" t="inlineStr">
        <is>
          <t>✓ Match</t>
        </is>
      </c>
    </row>
    <row r="47">
      <c r="A47" t="inlineStr">
        <is>
          <t>Rooms</t>
        </is>
      </c>
      <c r="B47" t="n">
        <v>5</v>
      </c>
      <c r="C47" t="n">
        <v>5</v>
      </c>
      <c r="D47" s="30" t="inlineStr">
        <is>
          <t>✓ Match</t>
        </is>
      </c>
    </row>
    <row r="48">
      <c r="A48" t="inlineStr">
        <is>
          <t>Columns</t>
        </is>
      </c>
      <c r="B48" t="n">
        <v>8</v>
      </c>
      <c r="C48" t="n">
        <v>8</v>
      </c>
      <c r="D48" s="30" t="inlineStr">
        <is>
          <t>✓ Match</t>
        </is>
      </c>
    </row>
    <row r="50">
      <c r="A50" s="19" t="inlineStr">
        <is>
          <t>Room-by-Room Breakdown:</t>
        </is>
      </c>
    </row>
    <row r="51">
      <c r="B51" s="5" t="inlineStr">
        <is>
          <t>Line Items Per Room</t>
        </is>
      </c>
      <c r="C51" s="5" t="inlineStr">
        <is>
          <t>Line Items Per Room</t>
        </is>
      </c>
    </row>
    <row r="52">
      <c r="A52" t="inlineStr">
        <is>
          <t xml:space="preserve">  Main Level</t>
        </is>
      </c>
      <c r="B52" t="n">
        <v>4</v>
      </c>
      <c r="C52" t="n">
        <v>4</v>
      </c>
      <c r="D52" s="30" t="inlineStr">
        <is>
          <t>✓ Match</t>
        </is>
      </c>
    </row>
    <row r="53">
      <c r="A53" t="inlineStr">
        <is>
          <t xml:space="preserve">  Bath</t>
        </is>
      </c>
      <c r="B53" t="n">
        <v>24</v>
      </c>
      <c r="C53" t="n">
        <v>24</v>
      </c>
      <c r="D53" s="30" t="inlineStr">
        <is>
          <t>✓ Match</t>
        </is>
      </c>
    </row>
    <row r="54">
      <c r="A54" t="inlineStr">
        <is>
          <t xml:space="preserve">  Master Bath</t>
        </is>
      </c>
      <c r="B54" t="n">
        <v>23</v>
      </c>
      <c r="C54" t="n">
        <v>23</v>
      </c>
      <c r="D54" s="30" t="inlineStr">
        <is>
          <t>✓ Match</t>
        </is>
      </c>
    </row>
    <row r="55">
      <c r="A55" t="inlineStr">
        <is>
          <t xml:space="preserve">  Shower Area</t>
        </is>
      </c>
      <c r="B55" t="n">
        <v>13</v>
      </c>
      <c r="C55" t="n">
        <v>13</v>
      </c>
      <c r="D55" s="30" t="inlineStr">
        <is>
          <t>✓ Match</t>
        </is>
      </c>
    </row>
    <row r="56">
      <c r="A56" t="inlineStr">
        <is>
          <t xml:space="preserve">  General Items</t>
        </is>
      </c>
      <c r="B56" t="n">
        <v>1</v>
      </c>
      <c r="C56" t="n">
        <v>1</v>
      </c>
      <c r="D56" s="30" t="inlineStr">
        <is>
          <t>✓ Match</t>
        </is>
      </c>
    </row>
    <row r="57">
      <c r="A57" t="inlineStr">
        <is>
          <t xml:space="preserve">  Labor Minimums Applied</t>
        </is>
      </c>
      <c r="B57" t="n">
        <v>2</v>
      </c>
      <c r="C57" t="n">
        <v>2</v>
      </c>
      <c r="D57" s="30" t="inlineStr">
        <is>
          <t>✓ Match</t>
        </is>
      </c>
    </row>
    <row r="59">
      <c r="A59" t="inlineStr">
        <is>
          <t>Line Item Total</t>
        </is>
      </c>
      <c r="B59" s="3" t="n">
        <v>10117.22</v>
      </c>
      <c r="C59" s="3" t="n">
        <v>9848.65</v>
      </c>
      <c r="D59" s="20" t="inlineStr">
        <is>
          <t>✗ $-268.57</t>
        </is>
      </c>
    </row>
    <row r="60">
      <c r="A60" t="inlineStr">
        <is>
          <t>Total w/Tax+O&amp;P</t>
        </is>
      </c>
      <c r="B60" s="3" t="n">
        <v>12408</v>
      </c>
      <c r="C60" s="3" t="n">
        <v>12080.31</v>
      </c>
      <c r="D60" s="20" t="inlineStr">
        <is>
          <t>✗ $-327.69</t>
        </is>
      </c>
    </row>
    <row r="62">
      <c r="A62" s="22" t="n"/>
      <c r="B62" s="22" t="n"/>
      <c r="C62" s="22" t="n"/>
      <c r="D62" s="22" t="n"/>
      <c r="E62" s="22" t="n"/>
    </row>
    <row r="63">
      <c r="A63" s="5" t="inlineStr">
        <is>
          <t>CONFIDENCE SCORE:</t>
        </is>
      </c>
      <c r="B63" s="31" t="inlineStr">
        <is>
          <t>33%</t>
        </is>
      </c>
    </row>
    <row r="64">
      <c r="A64" s="22" t="n"/>
      <c r="B64" s="22" t="n"/>
      <c r="C64" s="22" t="n"/>
      <c r="D64" s="22" t="n"/>
      <c r="E64" s="22" t="n"/>
    </row>
  </sheetData>
  <mergeCells count="1">
    <mergeCell ref="A21:C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2026-02-14T23:40:09Z</dcterms:created>
  <dcterms:modified xmlns:dcterms="http://purl.org/dc/terms/" xmlns:xsi="http://www.w3.org/2001/XMLSchema-instance" xsi:type="dcterms:W3CDTF">2026-02-14T23:40:09Z</dcterms:modified>
</cp:coreProperties>
</file>