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2">
    <font>
      <name val="Calibri"/>
      <family val="2"/>
      <color theme="1"/>
      <sz val="11"/>
      <scheme val="minor"/>
    </font>
    <font>
      <b val="1"/>
    </font>
    <font>
      <b val="1"/>
      <color rgb="00595959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4">
    <fill>
      <patternFill/>
    </fill>
    <fill>
      <patternFill patternType="gray125"/>
    </fill>
    <fill>
      <patternFill patternType="solid">
        <fgColor rgb="00D9D9D9"/>
        <bgColor rgb="00D9D9D9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164" fontId="2" fillId="2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3" fillId="3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166" fontId="0" fillId="0" borderId="0" pivotButton="0" quotePrefix="0" xfId="0"/>
    <xf numFmtId="0" fontId="5" fillId="0" borderId="1" pivotButton="0" quotePrefix="0" xfId="0"/>
    <xf numFmtId="0" fontId="0" fillId="0" borderId="1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applyAlignment="1" pivotButton="0" quotePrefix="0" xfId="0">
      <alignment wrapText="1"/>
    </xf>
    <xf numFmtId="0" fontId="14" fillId="0" borderId="0" pivotButton="0" quotePrefix="0" xfId="0"/>
    <xf numFmtId="0" fontId="15" fillId="3" borderId="0" pivotButton="0" quotePrefix="0" xfId="0"/>
    <xf numFmtId="0" fontId="13" fillId="0" borderId="0" pivotButton="0" quotePrefix="0" xfId="0"/>
    <xf numFmtId="0" fontId="5" fillId="0" borderId="0" pivotButton="0" quotePrefix="0" xfId="0"/>
    <xf numFmtId="0" fontId="15" fillId="0" borderId="0" pivotButton="0" quotePrefix="0" xfId="0"/>
    <xf numFmtId="0" fontId="3" fillId="0" borderId="0" pivotButton="0" quotePrefix="0" xfId="0"/>
    <xf numFmtId="165" fontId="0" fillId="0" borderId="0" pivotButton="0" quotePrefix="0" xfId="0"/>
    <xf numFmtId="0" fontId="16" fillId="0" borderId="0" pivotButton="0" quotePrefix="0" xfId="0"/>
    <xf numFmtId="0" fontId="0" fillId="0" borderId="0" applyAlignment="1" pivotButton="0" quotePrefix="0" xfId="0">
      <alignment vertical="top" wrapText="1"/>
    </xf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21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75"/>
  <sheetViews>
    <sheetView workbookViewId="0">
      <selection activeCell="A1" sqref="A1"/>
    </sheetView>
  </sheetViews>
  <sheetFormatPr baseColWidth="8" defaultRowHeight="15"/>
  <cols>
    <col width="10" customWidth="1" min="1" max="1"/>
    <col width="17.4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10.8" customWidth="1" min="8" max="8"/>
    <col width="12" customWidth="1" min="9" max="9"/>
    <col width="12" customWidth="1" min="10" max="10"/>
    <col width="12" customWidth="1" min="11" max="11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Age/Life</t>
        </is>
      </c>
      <c r="I1" s="1" t="inlineStr">
        <is>
          <t>Verify Final</t>
        </is>
      </c>
      <c r="J1" s="1" t="inlineStr">
        <is>
          <t>PDF Total</t>
        </is>
      </c>
      <c r="K1" s="1" t="inlineStr">
        <is>
          <t>Verify Status</t>
        </is>
      </c>
    </row>
    <row r="2">
      <c r="A2" t="n">
        <v>1</v>
      </c>
      <c r="B2" t="inlineStr">
        <is>
          <t>Main Level</t>
        </is>
      </c>
      <c r="C2" s="2" t="inlineStr">
        <is>
          <t>Emergency service call - after business hours</t>
        </is>
      </c>
      <c r="D2" t="inlineStr">
        <is>
          <t>EA</t>
        </is>
      </c>
      <c r="E2" t="n">
        <v>1</v>
      </c>
      <c r="F2" s="3" t="n">
        <v>279.44</v>
      </c>
      <c r="G2" s="3" t="n">
        <v>279.44</v>
      </c>
      <c r="I2" s="3" t="n">
        <v>279.44</v>
      </c>
      <c r="J2" s="3" t="n">
        <v>279.44</v>
      </c>
      <c r="K2" t="inlineStr">
        <is>
          <t>✓ Match</t>
        </is>
      </c>
    </row>
    <row r="3">
      <c r="A3" t="n">
        <v>3</v>
      </c>
      <c r="B3" t="inlineStr">
        <is>
          <t>Main Level</t>
        </is>
      </c>
      <c r="C3" s="2" t="inlineStr">
        <is>
          <t>Thermal imaging - (Bid item)</t>
        </is>
      </c>
      <c r="D3" t="inlineStr">
        <is>
          <t>EA</t>
        </is>
      </c>
      <c r="E3" t="n">
        <v>1</v>
      </c>
      <c r="F3" s="3" t="n">
        <v>0</v>
      </c>
      <c r="G3" s="3" t="n">
        <v>0</v>
      </c>
      <c r="I3" s="3" t="n">
        <v>0</v>
      </c>
      <c r="J3" s="3" t="n">
        <v>0</v>
      </c>
      <c r="K3" t="inlineStr">
        <is>
          <t>N/A</t>
        </is>
      </c>
    </row>
    <row r="4">
      <c r="A4" t="n">
        <v>4</v>
      </c>
      <c r="B4" t="inlineStr">
        <is>
          <t>Main Level</t>
        </is>
      </c>
      <c r="C4" s="2" t="inlineStr">
        <is>
          <t>Asbestos test fee - full service survey - base fee</t>
        </is>
      </c>
      <c r="D4" t="inlineStr">
        <is>
          <t>EA</t>
        </is>
      </c>
      <c r="E4" t="n">
        <v>1</v>
      </c>
      <c r="F4" s="3" t="n">
        <v>315</v>
      </c>
      <c r="G4" s="3" t="n">
        <v>315</v>
      </c>
      <c r="I4" s="3" t="n">
        <v>315</v>
      </c>
      <c r="J4" s="3" t="n">
        <v>315</v>
      </c>
      <c r="K4" t="inlineStr">
        <is>
          <t>✓ Match</t>
        </is>
      </c>
    </row>
    <row r="5">
      <c r="A5" t="n">
        <v>5</v>
      </c>
      <c r="B5" t="inlineStr">
        <is>
          <t>Main Level</t>
        </is>
      </c>
      <c r="C5" s="2" t="inlineStr">
        <is>
          <t>Asbestos test fee - full service survey - per sample</t>
        </is>
      </c>
      <c r="D5" t="inlineStr">
        <is>
          <t>EA</t>
        </is>
      </c>
      <c r="E5" t="n">
        <v>1</v>
      </c>
      <c r="F5" s="3" t="n">
        <v>37</v>
      </c>
      <c r="G5" s="3" t="n">
        <v>37</v>
      </c>
      <c r="I5" s="3" t="n">
        <v>37</v>
      </c>
      <c r="J5" s="3" t="n">
        <v>37</v>
      </c>
      <c r="K5" t="inlineStr">
        <is>
          <t>✓ Match</t>
        </is>
      </c>
    </row>
    <row r="6">
      <c r="A6" t="n">
        <v>6</v>
      </c>
      <c r="B6" t="inlineStr">
        <is>
          <t>Main Level</t>
        </is>
      </c>
      <c r="C6" s="2" t="inlineStr">
        <is>
          <t>Equip. setup, take down &amp; monitoring - after hrs</t>
        </is>
      </c>
      <c r="D6" t="inlineStr">
        <is>
          <t>HR</t>
        </is>
      </c>
      <c r="E6" t="n">
        <v>2</v>
      </c>
      <c r="F6" s="3" t="n">
        <v>96.22</v>
      </c>
      <c r="G6" s="3" t="n">
        <v>192.44</v>
      </c>
      <c r="I6" s="3" t="n">
        <v>192.44</v>
      </c>
      <c r="J6" s="3" t="n">
        <v>192.44</v>
      </c>
      <c r="K6" t="inlineStr">
        <is>
          <t>✓ Match</t>
        </is>
      </c>
    </row>
    <row r="7">
      <c r="A7" t="n">
        <v>7</v>
      </c>
      <c r="B7" t="inlineStr">
        <is>
          <t>Main Level</t>
        </is>
      </c>
      <c r="C7" s="2" t="inlineStr">
        <is>
          <t>Equipment setup, take down, and monitoring (hourly charge)</t>
        </is>
      </c>
      <c r="D7" t="inlineStr">
        <is>
          <t>HR</t>
        </is>
      </c>
      <c r="E7" t="n">
        <v>6</v>
      </c>
      <c r="F7" s="3" t="n">
        <v>64.08</v>
      </c>
      <c r="G7" s="3" t="n">
        <v>384.48</v>
      </c>
      <c r="I7" s="3" t="n">
        <v>384.48</v>
      </c>
      <c r="J7" s="3" t="n">
        <v>384.48</v>
      </c>
      <c r="K7" t="inlineStr">
        <is>
          <t>✓ Match</t>
        </is>
      </c>
    </row>
    <row r="8">
      <c r="A8" t="n">
        <v>11</v>
      </c>
      <c r="B8" t="inlineStr">
        <is>
          <t>Main Level</t>
        </is>
      </c>
      <c r="C8" s="2" t="inlineStr">
        <is>
          <t>Haul debris - per pickup truck load</t>
        </is>
      </c>
      <c r="D8" t="inlineStr">
        <is>
          <t>EA</t>
        </is>
      </c>
      <c r="E8" t="n">
        <v>1</v>
      </c>
      <c r="F8" s="3" t="n">
        <v>155.75</v>
      </c>
      <c r="G8" s="3" t="n">
        <v>155.75</v>
      </c>
      <c r="I8" s="3" t="n">
        <v>155.75</v>
      </c>
      <c r="J8" s="3" t="n">
        <v>155.75</v>
      </c>
      <c r="K8" t="inlineStr">
        <is>
          <t>✓ Match</t>
        </is>
      </c>
    </row>
    <row r="9">
      <c r="A9" t="n">
        <v>2</v>
      </c>
      <c r="B9" t="inlineStr">
        <is>
          <t>Main Level</t>
        </is>
      </c>
      <c r="C9" s="2" t="inlineStr">
        <is>
          <t>Cleaning &amp; Remediation - HR 0.00 69.86 0.00 0.00 Supervisory - per hr Bear River does not pay for this</t>
        </is>
      </c>
      <c r="E9" t="n">
        <v>0</v>
      </c>
      <c r="F9" s="3" t="n">
        <v>0</v>
      </c>
      <c r="G9" s="3" t="n">
        <v>0</v>
      </c>
      <c r="I9" s="3" t="n">
        <v>0</v>
      </c>
      <c r="J9" s="3" t="n">
        <v>0</v>
      </c>
      <c r="K9" t="inlineStr">
        <is>
          <t>N/A</t>
        </is>
      </c>
    </row>
    <row r="10">
      <c r="A10" t="n">
        <v>8</v>
      </c>
      <c r="B10" t="inlineStr">
        <is>
          <t>Main Level</t>
        </is>
      </c>
      <c r="C10" s="2" t="inlineStr">
        <is>
          <t>Equipment decontamination charge - EA 0.00 36.93 0.00 0.00 per piece of equipment Bear River does not pay for this on Cat 1 - 2 losses</t>
        </is>
      </c>
      <c r="E10" t="n">
        <v>0</v>
      </c>
      <c r="F10" s="3" t="n">
        <v>0</v>
      </c>
      <c r="G10" s="3" t="n">
        <v>0</v>
      </c>
      <c r="I10" s="3" t="n">
        <v>0</v>
      </c>
      <c r="J10" s="3" t="n">
        <v>0</v>
      </c>
      <c r="K10" t="inlineStr">
        <is>
          <t>N/A</t>
        </is>
      </c>
    </row>
    <row r="11">
      <c r="A11" t="n">
        <v>9</v>
      </c>
      <c r="B11" t="inlineStr">
        <is>
          <t>Main Level</t>
        </is>
      </c>
      <c r="C11" s="2" t="inlineStr">
        <is>
          <t>Add for HEPA filter (for EA 0.00 79.45 0.00 0.00 canister/backpack vacuums)</t>
        </is>
      </c>
      <c r="E11" t="n">
        <v>0</v>
      </c>
      <c r="F11" s="3" t="n">
        <v>0</v>
      </c>
      <c r="G11" s="3" t="n">
        <v>0</v>
      </c>
      <c r="I11" s="3" t="n">
        <v>0</v>
      </c>
      <c r="J11" s="3" t="n">
        <v>0</v>
      </c>
      <c r="K11" t="inlineStr">
        <is>
          <t>N/A</t>
        </is>
      </c>
    </row>
    <row r="12">
      <c r="A12" t="n">
        <v>10</v>
      </c>
      <c r="B12" t="inlineStr">
        <is>
          <t>Main Level</t>
        </is>
      </c>
      <c r="C12" s="2" t="inlineStr">
        <is>
          <t>Add for HEPA filter (for negative EA 0.00 206.18 0.00 0.00 air exhaust fan) Bear River does not pay for this on Cat 1 or 2 losses</t>
        </is>
      </c>
      <c r="E12" t="n">
        <v>0</v>
      </c>
      <c r="F12" s="3" t="n">
        <v>0</v>
      </c>
      <c r="G12" s="3" t="n">
        <v>0</v>
      </c>
      <c r="I12" s="3" t="n">
        <v>0</v>
      </c>
      <c r="J12" s="3" t="n">
        <v>0</v>
      </c>
      <c r="K12" t="inlineStr">
        <is>
          <t>N/A</t>
        </is>
      </c>
    </row>
    <row r="13">
      <c r="A13" t="n">
        <v>12</v>
      </c>
      <c r="B13" t="inlineStr">
        <is>
          <t>Bedroom</t>
        </is>
      </c>
      <c r="C13" s="2" t="inlineStr">
        <is>
          <t>Lift carpet for drying</t>
        </is>
      </c>
      <c r="D13" t="inlineStr">
        <is>
          <t>SF</t>
        </is>
      </c>
      <c r="E13" t="n">
        <v>91.20999999999999</v>
      </c>
      <c r="F13" s="3" t="n">
        <v>0.46</v>
      </c>
      <c r="G13" s="3" t="n">
        <v>41.9566</v>
      </c>
      <c r="I13" s="3" t="n">
        <v>41.9566</v>
      </c>
      <c r="J13" s="3" t="n">
        <v>41.96</v>
      </c>
      <c r="K13" t="inlineStr">
        <is>
          <t>✓ Match</t>
        </is>
      </c>
    </row>
    <row r="14">
      <c r="A14" t="n">
        <v>13</v>
      </c>
      <c r="B14" t="inlineStr">
        <is>
          <t>Bedroom</t>
        </is>
      </c>
      <c r="C14" s="2" t="inlineStr">
        <is>
          <t>Tear out wet carpet pad and bag for disposal</t>
        </is>
      </c>
      <c r="D14" t="inlineStr">
        <is>
          <t>SF</t>
        </is>
      </c>
      <c r="E14" t="n">
        <v>91.20999999999999</v>
      </c>
      <c r="F14" s="3" t="n">
        <v>0.66</v>
      </c>
      <c r="G14" s="3" t="n">
        <v>60.1986</v>
      </c>
      <c r="I14" s="3" t="n">
        <v>60.1986</v>
      </c>
      <c r="J14" s="3" t="n">
        <v>60.2</v>
      </c>
      <c r="K14" t="inlineStr">
        <is>
          <t>✓ Match</t>
        </is>
      </c>
    </row>
    <row r="15">
      <c r="A15" t="n">
        <v>14</v>
      </c>
      <c r="B15" t="inlineStr">
        <is>
          <t>Bedroom</t>
        </is>
      </c>
      <c r="C15" s="2" t="inlineStr">
        <is>
          <t>Tear out tackless strip and bag for disposal</t>
        </is>
      </c>
      <c r="D15" t="inlineStr">
        <is>
          <t>LF</t>
        </is>
      </c>
      <c r="E15" t="n">
        <v>31.92</v>
      </c>
      <c r="F15" s="3" t="n">
        <v>1.14</v>
      </c>
      <c r="G15" s="3" t="n">
        <v>36.3888</v>
      </c>
      <c r="I15" s="3" t="n">
        <v>36.3888</v>
      </c>
      <c r="J15" s="3" t="n">
        <v>36.39</v>
      </c>
      <c r="K15" t="inlineStr">
        <is>
          <t>✓ Match</t>
        </is>
      </c>
    </row>
    <row r="16">
      <c r="A16" t="n">
        <v>15</v>
      </c>
      <c r="B16" t="inlineStr">
        <is>
          <t>Bedroom</t>
        </is>
      </c>
      <c r="C16" s="2" t="inlineStr">
        <is>
          <t>Remove Outlet or switch cover</t>
        </is>
      </c>
      <c r="D16" t="inlineStr">
        <is>
          <t>EA</t>
        </is>
      </c>
      <c r="E16" t="n">
        <v>3</v>
      </c>
      <c r="F16" s="3" t="n">
        <v>0.74</v>
      </c>
      <c r="G16" s="3" t="n">
        <v>2.22</v>
      </c>
      <c r="I16" s="3" t="n">
        <v>2.22</v>
      </c>
      <c r="J16" s="3" t="n">
        <v>2.22</v>
      </c>
      <c r="K16" t="inlineStr">
        <is>
          <t>✓ Match</t>
        </is>
      </c>
    </row>
    <row r="17">
      <c r="A17" t="n">
        <v>16</v>
      </c>
      <c r="B17" t="inlineStr">
        <is>
          <t>Bedroom</t>
        </is>
      </c>
      <c r="C17" s="2" t="inlineStr">
        <is>
          <t>Tear out wet drywall, cleanup, bag, per LF - up to 2' tall</t>
        </is>
      </c>
      <c r="D17" t="inlineStr">
        <is>
          <t>LF</t>
        </is>
      </c>
      <c r="E17" t="n">
        <v>15.92</v>
      </c>
      <c r="F17" s="3" t="n">
        <v>4.18</v>
      </c>
      <c r="G17" s="3" t="n">
        <v>66.54559999999999</v>
      </c>
      <c r="I17" s="3" t="n">
        <v>66.54559999999999</v>
      </c>
      <c r="J17" s="3" t="n">
        <v>66.55</v>
      </c>
      <c r="K17" t="inlineStr">
        <is>
          <t>✓ Match</t>
        </is>
      </c>
    </row>
    <row r="18">
      <c r="A18" t="n">
        <v>17</v>
      </c>
      <c r="B18" t="inlineStr">
        <is>
          <t>Bedroom</t>
        </is>
      </c>
      <c r="C18" s="2" t="inlineStr">
        <is>
          <t>Tear out wet drywall, cleanup, bag, per LF - up to 4" tall</t>
        </is>
      </c>
      <c r="D18" t="inlineStr">
        <is>
          <t>LF</t>
        </is>
      </c>
      <c r="E18" t="n">
        <v>2.83</v>
      </c>
      <c r="F18" s="3" t="n">
        <v>3.81</v>
      </c>
      <c r="G18" s="3" t="n">
        <v>10.7823</v>
      </c>
      <c r="I18" s="3" t="n">
        <v>10.7823</v>
      </c>
      <c r="J18" s="3" t="n">
        <v>10.78</v>
      </c>
      <c r="K18" t="inlineStr">
        <is>
          <t>✓ Match</t>
        </is>
      </c>
    </row>
    <row r="19">
      <c r="A19" t="n">
        <v>18</v>
      </c>
      <c r="B19" t="inlineStr">
        <is>
          <t>Bedroom</t>
        </is>
      </c>
      <c r="C19" s="2" t="inlineStr">
        <is>
          <t>Tear out and bag wet insulation, per LF - to 2' tall</t>
        </is>
      </c>
      <c r="D19" t="inlineStr">
        <is>
          <t>LF</t>
        </is>
      </c>
      <c r="E19" t="n">
        <v>6.92</v>
      </c>
      <c r="F19" s="3" t="n">
        <v>1.66</v>
      </c>
      <c r="G19" s="3" t="n">
        <v>11.4872</v>
      </c>
      <c r="I19" s="3" t="n">
        <v>11.4872</v>
      </c>
      <c r="J19" s="3" t="n">
        <v>11.49</v>
      </c>
      <c r="K19" t="inlineStr">
        <is>
          <t>✓ Match</t>
        </is>
      </c>
    </row>
    <row r="20">
      <c r="A20" t="n">
        <v>19</v>
      </c>
      <c r="B20" t="inlineStr">
        <is>
          <t>Bedroom</t>
        </is>
      </c>
      <c r="C20" s="2" t="inlineStr">
        <is>
          <t>Tear out and bag wet insulation, per LF - to 4' tall</t>
        </is>
      </c>
      <c r="D20" t="inlineStr">
        <is>
          <t>LF</t>
        </is>
      </c>
      <c r="E20" t="n">
        <v>2.92</v>
      </c>
      <c r="F20" s="3" t="n">
        <v>3.31</v>
      </c>
      <c r="G20" s="3" t="n">
        <v>9.6652</v>
      </c>
      <c r="I20" s="3" t="n">
        <v>9.6652</v>
      </c>
      <c r="J20" s="3" t="n">
        <v>9.67</v>
      </c>
      <c r="K20" t="inlineStr">
        <is>
          <t>✓ Match</t>
        </is>
      </c>
    </row>
    <row r="21">
      <c r="A21" t="n">
        <v>22</v>
      </c>
      <c r="B21" t="inlineStr">
        <is>
          <t>Bedroom</t>
        </is>
      </c>
      <c r="C21" s="2" t="inlineStr">
        <is>
          <t>HEPA Vacuuming - Light - (per SF SF)</t>
        </is>
      </c>
      <c r="D21" t="inlineStr">
        <is>
          <t>SF</t>
        </is>
      </c>
      <c r="E21" t="n">
        <v>1</v>
      </c>
      <c r="F21" s="3" t="n">
        <v>0.33</v>
      </c>
      <c r="G21" s="3" t="n">
        <v>0.33</v>
      </c>
      <c r="I21" s="3" t="n">
        <v>0.33</v>
      </c>
      <c r="J21" s="3" t="n">
        <v>0.33</v>
      </c>
      <c r="K21" t="inlineStr">
        <is>
          <t>✓ Match</t>
        </is>
      </c>
    </row>
    <row r="22">
      <c r="A22" t="n">
        <v>24</v>
      </c>
      <c r="B22" t="inlineStr">
        <is>
          <t>Bedroom</t>
        </is>
      </c>
      <c r="C22" s="2" t="inlineStr">
        <is>
          <t>Apply plant-based anti-microbial agent to the floor</t>
        </is>
      </c>
      <c r="D22" t="inlineStr">
        <is>
          <t>SF</t>
        </is>
      </c>
      <c r="E22" t="n">
        <v>91.20999999999999</v>
      </c>
      <c r="F22" s="3" t="n">
        <v>0.31</v>
      </c>
      <c r="G22" s="3" t="n">
        <v>28.2751</v>
      </c>
      <c r="I22" s="3" t="n">
        <v>28.2751</v>
      </c>
      <c r="J22" s="3" t="n">
        <v>28.28</v>
      </c>
      <c r="K22" t="inlineStr">
        <is>
          <t>✓ Match</t>
        </is>
      </c>
    </row>
    <row r="23">
      <c r="A23" t="n">
        <v>25</v>
      </c>
      <c r="B23" t="inlineStr">
        <is>
          <t>Bedroom</t>
        </is>
      </c>
      <c r="C23" s="2" t="inlineStr">
        <is>
          <t>Tear out baseboard</t>
        </is>
      </c>
      <c r="D23" t="inlineStr">
        <is>
          <t>LF</t>
        </is>
      </c>
      <c r="E23" t="n">
        <v>31.92</v>
      </c>
      <c r="F23" s="3" t="n">
        <v>0.59</v>
      </c>
      <c r="G23" s="3" t="n">
        <v>18.8328</v>
      </c>
      <c r="I23" s="3" t="n">
        <v>18.8328</v>
      </c>
      <c r="J23" s="3" t="n">
        <v>18.83</v>
      </c>
      <c r="K23" t="inlineStr">
        <is>
          <t>✓ Match</t>
        </is>
      </c>
    </row>
    <row r="24">
      <c r="A24" t="n">
        <v>26</v>
      </c>
      <c r="B24" t="inlineStr">
        <is>
          <t>Bedroom</t>
        </is>
      </c>
      <c r="C24" s="2" t="inlineStr">
        <is>
          <t>Tear out trim</t>
        </is>
      </c>
      <c r="D24" t="inlineStr">
        <is>
          <t>LF</t>
        </is>
      </c>
      <c r="E24" t="n">
        <v>28</v>
      </c>
      <c r="F24" s="3" t="n">
        <v>0.59</v>
      </c>
      <c r="G24" s="3" t="n">
        <v>16.52</v>
      </c>
      <c r="I24" s="3" t="n">
        <v>16.52</v>
      </c>
      <c r="J24" s="3" t="n">
        <v>16.52</v>
      </c>
      <c r="K24" t="inlineStr">
        <is>
          <t>✓ Match</t>
        </is>
      </c>
    </row>
    <row r="25">
      <c r="A25" t="n">
        <v>27</v>
      </c>
      <c r="B25" t="inlineStr">
        <is>
          <t>Bedroom</t>
        </is>
      </c>
      <c r="C25" s="2" t="inlineStr">
        <is>
          <t>Dehumidifier (per 24 hr period) - EA</t>
        </is>
      </c>
      <c r="D25" t="inlineStr">
        <is>
          <t>HR</t>
        </is>
      </c>
      <c r="E25" t="n">
        <v>3</v>
      </c>
      <c r="F25" s="3" t="n">
        <v>74.54000000000001</v>
      </c>
      <c r="G25" s="3" t="n">
        <v>223.62</v>
      </c>
      <c r="I25" s="3" t="n">
        <v>223.62</v>
      </c>
      <c r="J25" s="3" t="n">
        <v>223.62</v>
      </c>
      <c r="K25" t="inlineStr">
        <is>
          <t>✓ Match</t>
        </is>
      </c>
    </row>
    <row r="26">
      <c r="A26" t="n">
        <v>28</v>
      </c>
      <c r="B26" t="inlineStr">
        <is>
          <t>Bedroom</t>
        </is>
      </c>
      <c r="C26" s="2" t="inlineStr">
        <is>
          <t>Air mover (per 24 hour period) - EA</t>
        </is>
      </c>
      <c r="D26" t="inlineStr">
        <is>
          <t>EA</t>
        </is>
      </c>
      <c r="E26" t="n">
        <v>6</v>
      </c>
      <c r="F26" s="3" t="n">
        <v>25.76</v>
      </c>
      <c r="G26" s="3" t="n">
        <v>154.56</v>
      </c>
      <c r="I26" s="3" t="n">
        <v>154.56</v>
      </c>
      <c r="J26" s="3" t="n">
        <v>154.56</v>
      </c>
      <c r="K26" t="inlineStr">
        <is>
          <t>✓ Match</t>
        </is>
      </c>
    </row>
    <row r="27">
      <c r="A27" t="n">
        <v>20</v>
      </c>
      <c r="B27" t="inlineStr">
        <is>
          <t>Bedroom</t>
        </is>
      </c>
      <c r="C27" s="2" t="inlineStr">
        <is>
          <t>HEPA Vacuuming exposed SF 0.00 2.01 0.00 0.00 framing w/ sheathing - Floor</t>
        </is>
      </c>
      <c r="E27" t="n">
        <v>0</v>
      </c>
      <c r="F27" s="3" t="n">
        <v>0</v>
      </c>
      <c r="G27" s="3" t="n">
        <v>0</v>
      </c>
      <c r="I27" s="3" t="n">
        <v>0</v>
      </c>
      <c r="J27" s="3" t="n">
        <v>0</v>
      </c>
      <c r="K27" t="inlineStr">
        <is>
          <t>N/A</t>
        </is>
      </c>
    </row>
    <row r="28">
      <c r="A28" t="n">
        <v>21</v>
      </c>
      <c r="B28" t="inlineStr">
        <is>
          <t>Bedroom</t>
        </is>
      </c>
      <c r="C28" s="2" t="inlineStr">
        <is>
          <t>Clean stud wall SF 0.00 0.97 0.00 0.00</t>
        </is>
      </c>
      <c r="E28" t="n">
        <v>0</v>
      </c>
      <c r="F28" s="3" t="n">
        <v>0</v>
      </c>
      <c r="G28" s="3" t="n">
        <v>0</v>
      </c>
      <c r="I28" s="3" t="n">
        <v>0</v>
      </c>
      <c r="J28" s="3" t="n">
        <v>0</v>
      </c>
      <c r="K28" t="inlineStr">
        <is>
          <t>N/A</t>
        </is>
      </c>
    </row>
    <row r="29">
      <c r="A29" t="n">
        <v>23</v>
      </c>
      <c r="B29" t="inlineStr">
        <is>
          <t>Bedroom</t>
        </is>
      </c>
      <c r="C29" s="2" t="inlineStr">
        <is>
          <t>Clean floor SF 0.00 0.54 0.00 0.00</t>
        </is>
      </c>
      <c r="E29" t="n">
        <v>0</v>
      </c>
      <c r="F29" s="3" t="n">
        <v>0</v>
      </c>
      <c r="G29" s="3" t="n">
        <v>0</v>
      </c>
      <c r="I29" s="3" t="n">
        <v>0</v>
      </c>
      <c r="J29" s="3" t="n">
        <v>0</v>
      </c>
      <c r="K29" t="inlineStr">
        <is>
          <t>N/A</t>
        </is>
      </c>
    </row>
    <row r="30">
      <c r="A30" t="n">
        <v>29</v>
      </c>
      <c r="B30" t="inlineStr">
        <is>
          <t>Closet</t>
        </is>
      </c>
      <c r="C30" s="2" t="inlineStr">
        <is>
          <t>Lift carpet for drying</t>
        </is>
      </c>
      <c r="D30" t="inlineStr">
        <is>
          <t>SF</t>
        </is>
      </c>
      <c r="E30" t="n">
        <v>14.67</v>
      </c>
      <c r="F30" s="3" t="n">
        <v>0.46</v>
      </c>
      <c r="G30" s="3" t="n">
        <v>6.748200000000001</v>
      </c>
      <c r="I30" s="3" t="n">
        <v>6.748200000000001</v>
      </c>
      <c r="J30" s="3" t="n">
        <v>6.75</v>
      </c>
      <c r="K30" t="inlineStr">
        <is>
          <t>✓ Match</t>
        </is>
      </c>
    </row>
    <row r="31">
      <c r="A31" t="n">
        <v>30</v>
      </c>
      <c r="B31" t="inlineStr">
        <is>
          <t>Closet</t>
        </is>
      </c>
      <c r="C31" s="2" t="inlineStr">
        <is>
          <t>Tear out wet carpet pad and bag for disposal</t>
        </is>
      </c>
      <c r="D31" t="inlineStr">
        <is>
          <t>SF</t>
        </is>
      </c>
      <c r="E31" t="n">
        <v>14.67</v>
      </c>
      <c r="F31" s="3" t="n">
        <v>0.66</v>
      </c>
      <c r="G31" s="3" t="n">
        <v>9.6822</v>
      </c>
      <c r="I31" s="3" t="n">
        <v>9.6822</v>
      </c>
      <c r="J31" s="3" t="n">
        <v>9.68</v>
      </c>
      <c r="K31" t="inlineStr">
        <is>
          <t>✓ Match</t>
        </is>
      </c>
    </row>
    <row r="32">
      <c r="A32" t="n">
        <v>31</v>
      </c>
      <c r="B32" t="inlineStr">
        <is>
          <t>Closet</t>
        </is>
      </c>
      <c r="C32" s="2" t="inlineStr">
        <is>
          <t>Tear out tackless strip and bag for disposal</t>
        </is>
      </c>
      <c r="D32" t="inlineStr">
        <is>
          <t>LF</t>
        </is>
      </c>
      <c r="E32" t="n">
        <v>14.17</v>
      </c>
      <c r="F32" s="3" t="n">
        <v>1.14</v>
      </c>
      <c r="G32" s="3" t="n">
        <v>16.1538</v>
      </c>
      <c r="I32" s="3" t="n">
        <v>16.1538</v>
      </c>
      <c r="J32" s="3" t="n">
        <v>16.15</v>
      </c>
      <c r="K32" t="inlineStr">
        <is>
          <t>✓ Match</t>
        </is>
      </c>
    </row>
    <row r="33">
      <c r="A33" t="n">
        <v>32</v>
      </c>
      <c r="B33" t="inlineStr">
        <is>
          <t>Closet</t>
        </is>
      </c>
      <c r="C33" s="2" t="inlineStr">
        <is>
          <t>Tear out wet drywall, cleanup, bag, per LF - up to 2' tall</t>
        </is>
      </c>
      <c r="D33" t="inlineStr">
        <is>
          <t>LF</t>
        </is>
      </c>
      <c r="E33" t="n">
        <v>12</v>
      </c>
      <c r="F33" s="3" t="n">
        <v>4.18</v>
      </c>
      <c r="G33" s="3" t="n">
        <v>50.16</v>
      </c>
      <c r="I33" s="3" t="n">
        <v>50.16</v>
      </c>
      <c r="J33" s="3" t="n">
        <v>50.16</v>
      </c>
      <c r="K33" t="inlineStr">
        <is>
          <t>✓ Match</t>
        </is>
      </c>
    </row>
    <row r="34">
      <c r="A34" t="n">
        <v>33</v>
      </c>
      <c r="B34" t="inlineStr">
        <is>
          <t>Closet</t>
        </is>
      </c>
      <c r="C34" s="2" t="inlineStr">
        <is>
          <t>Tear out wet insulation, no bagging, per LF - to 4' tall</t>
        </is>
      </c>
      <c r="D34" t="inlineStr">
        <is>
          <t>LF</t>
        </is>
      </c>
      <c r="E34" t="n">
        <v>8.08</v>
      </c>
      <c r="F34" s="3" t="n">
        <v>2.64</v>
      </c>
      <c r="G34" s="3" t="n">
        <v>21.3312</v>
      </c>
      <c r="I34" s="3" t="n">
        <v>21.3312</v>
      </c>
      <c r="J34" s="3" t="n">
        <v>21.33</v>
      </c>
      <c r="K34" t="inlineStr">
        <is>
          <t>✓ Match</t>
        </is>
      </c>
    </row>
    <row r="35">
      <c r="A35" t="n">
        <v>34</v>
      </c>
      <c r="B35" t="inlineStr">
        <is>
          <t>Closet</t>
        </is>
      </c>
      <c r="C35" s="2" t="inlineStr">
        <is>
          <t>Tear out baseboard</t>
        </is>
      </c>
      <c r="D35" t="inlineStr">
        <is>
          <t>LF</t>
        </is>
      </c>
      <c r="E35" t="n">
        <v>14.17</v>
      </c>
      <c r="F35" s="3" t="n">
        <v>0.59</v>
      </c>
      <c r="G35" s="3" t="n">
        <v>8.360299999999999</v>
      </c>
      <c r="I35" s="3" t="n">
        <v>8.360299999999999</v>
      </c>
      <c r="J35" s="3" t="n">
        <v>8.359999999999999</v>
      </c>
      <c r="K35" t="inlineStr">
        <is>
          <t>✓ Match</t>
        </is>
      </c>
    </row>
    <row r="36">
      <c r="A36" t="n">
        <v>35</v>
      </c>
      <c r="B36" t="inlineStr">
        <is>
          <t>Closet</t>
        </is>
      </c>
      <c r="C36" s="2" t="inlineStr">
        <is>
          <t>Tear out trim</t>
        </is>
      </c>
      <c r="D36" t="inlineStr">
        <is>
          <t>LF</t>
        </is>
      </c>
      <c r="E36" t="n">
        <v>14</v>
      </c>
      <c r="F36" s="3" t="n">
        <v>0.59</v>
      </c>
      <c r="G36" s="3" t="n">
        <v>8.26</v>
      </c>
      <c r="I36" s="3" t="n">
        <v>8.26</v>
      </c>
      <c r="J36" s="3" t="n">
        <v>8.26</v>
      </c>
      <c r="K36" t="inlineStr">
        <is>
          <t>✓ Match</t>
        </is>
      </c>
    </row>
    <row r="37">
      <c r="A37" t="n">
        <v>40</v>
      </c>
      <c r="B37" t="inlineStr">
        <is>
          <t>Closet</t>
        </is>
      </c>
      <c r="C37" s="2" t="inlineStr">
        <is>
          <t>Apply plant-based anti-microbial agent to the floor</t>
        </is>
      </c>
      <c r="D37" t="inlineStr">
        <is>
          <t>SF</t>
        </is>
      </c>
      <c r="E37" t="n">
        <v>14.67</v>
      </c>
      <c r="F37" s="3" t="n">
        <v>0.31</v>
      </c>
      <c r="G37" s="3" t="n">
        <v>4.5477</v>
      </c>
      <c r="I37" s="3" t="n">
        <v>4.5477</v>
      </c>
      <c r="J37" s="3" t="n">
        <v>4.55</v>
      </c>
      <c r="K37" t="inlineStr">
        <is>
          <t>✓ Match</t>
        </is>
      </c>
    </row>
    <row r="38">
      <c r="A38" t="n">
        <v>41</v>
      </c>
      <c r="B38" t="inlineStr">
        <is>
          <t>Closet</t>
        </is>
      </c>
      <c r="C38" s="2" t="inlineStr">
        <is>
          <t>Air mover (per 24 hour period) - EA</t>
        </is>
      </c>
      <c r="D38" t="inlineStr">
        <is>
          <t>EA</t>
        </is>
      </c>
      <c r="E38" t="n">
        <v>3</v>
      </c>
      <c r="F38" s="3" t="n">
        <v>25.76</v>
      </c>
      <c r="G38" s="3" t="n">
        <v>77.28</v>
      </c>
      <c r="I38" s="3" t="n">
        <v>77.28</v>
      </c>
      <c r="J38" s="3" t="n">
        <v>77.28</v>
      </c>
      <c r="K38" t="inlineStr">
        <is>
          <t>✓ Match</t>
        </is>
      </c>
    </row>
    <row r="39">
      <c r="A39" t="n">
        <v>36</v>
      </c>
      <c r="B39" t="inlineStr">
        <is>
          <t>Closet</t>
        </is>
      </c>
      <c r="C39" s="2" t="inlineStr">
        <is>
          <t>HEPA Vacuuming exposed SF 0.00 2.01 0.00 0.00 framing w/ sheathing - Floor</t>
        </is>
      </c>
      <c r="E39" t="n">
        <v>0</v>
      </c>
      <c r="F39" s="3" t="n">
        <v>0</v>
      </c>
      <c r="G39" s="3" t="n">
        <v>0</v>
      </c>
      <c r="I39" s="3" t="n">
        <v>0</v>
      </c>
      <c r="J39" s="3" t="n">
        <v>0</v>
      </c>
      <c r="K39" t="inlineStr">
        <is>
          <t>N/A</t>
        </is>
      </c>
    </row>
    <row r="40">
      <c r="A40" t="n">
        <v>37</v>
      </c>
      <c r="B40" t="inlineStr">
        <is>
          <t>Closet</t>
        </is>
      </c>
      <c r="C40" s="2" t="inlineStr">
        <is>
          <t>Clean stud wall SF 0.00 0.97 0.00 0.00</t>
        </is>
      </c>
      <c r="E40" t="n">
        <v>0</v>
      </c>
      <c r="F40" s="3" t="n">
        <v>0</v>
      </c>
      <c r="G40" s="3" t="n">
        <v>0</v>
      </c>
      <c r="I40" s="3" t="n">
        <v>0</v>
      </c>
      <c r="J40" s="3" t="n">
        <v>0</v>
      </c>
      <c r="K40" t="inlineStr">
        <is>
          <t>N/A</t>
        </is>
      </c>
    </row>
    <row r="41">
      <c r="A41" t="n">
        <v>38</v>
      </c>
      <c r="B41" t="inlineStr">
        <is>
          <t>Closet</t>
        </is>
      </c>
      <c r="C41" s="2" t="inlineStr">
        <is>
          <t>HEPA Vacuuming - Light - (PER SF 0.00 0.33 0.00 0.00 SF)</t>
        </is>
      </c>
      <c r="E41" t="n">
        <v>0</v>
      </c>
      <c r="F41" s="3" t="n">
        <v>0</v>
      </c>
      <c r="G41" s="3" t="n">
        <v>0</v>
      </c>
      <c r="I41" s="3" t="n">
        <v>0</v>
      </c>
      <c r="J41" s="3" t="n">
        <v>0</v>
      </c>
      <c r="K41" t="inlineStr">
        <is>
          <t>N/A</t>
        </is>
      </c>
    </row>
    <row r="42">
      <c r="A42" t="n">
        <v>39</v>
      </c>
      <c r="B42" t="inlineStr">
        <is>
          <t>Closet</t>
        </is>
      </c>
      <c r="C42" s="2" t="inlineStr">
        <is>
          <t>Clean floor SF 0.00 0.54 0.00 0.00</t>
        </is>
      </c>
      <c r="E42" t="n">
        <v>0</v>
      </c>
      <c r="F42" s="3" t="n">
        <v>0</v>
      </c>
      <c r="G42" s="3" t="n">
        <v>0</v>
      </c>
      <c r="I42" s="3" t="n">
        <v>0</v>
      </c>
      <c r="J42" s="3" t="n">
        <v>0</v>
      </c>
      <c r="K42" t="inlineStr">
        <is>
          <t>N/A</t>
        </is>
      </c>
    </row>
    <row r="43">
      <c r="A43" t="n">
        <v>42</v>
      </c>
      <c r="B43" t="inlineStr">
        <is>
          <t>Landing</t>
        </is>
      </c>
      <c r="C43" s="2" t="inlineStr">
        <is>
          <t>Mask or cover per square foot</t>
        </is>
      </c>
      <c r="D43" t="inlineStr">
        <is>
          <t>SF</t>
        </is>
      </c>
      <c r="E43" t="n">
        <v>200</v>
      </c>
      <c r="F43" s="3" t="n">
        <v>0.5</v>
      </c>
      <c r="G43" s="3" t="n">
        <v>100</v>
      </c>
      <c r="I43" s="3" t="n">
        <v>100</v>
      </c>
      <c r="J43" s="3" t="n">
        <v>100</v>
      </c>
      <c r="K43" t="inlineStr">
        <is>
          <t>✓ Match</t>
        </is>
      </c>
    </row>
    <row r="44">
      <c r="A44" t="n">
        <v>43</v>
      </c>
      <c r="B44" t="inlineStr">
        <is>
          <t>Landing</t>
        </is>
      </c>
      <c r="C44" s="2" t="inlineStr">
        <is>
          <t>Lift carpet for drying</t>
        </is>
      </c>
      <c r="D44" t="inlineStr">
        <is>
          <t>SF</t>
        </is>
      </c>
      <c r="E44" t="n">
        <v>14.21</v>
      </c>
      <c r="F44" s="3" t="n">
        <v>0.46</v>
      </c>
      <c r="G44" s="3" t="n">
        <v>6.536600000000001</v>
      </c>
      <c r="I44" s="3" t="n">
        <v>6.536600000000001</v>
      </c>
      <c r="J44" s="3" t="n">
        <v>6.54</v>
      </c>
      <c r="K44" t="inlineStr">
        <is>
          <t>✓ Match</t>
        </is>
      </c>
    </row>
    <row r="45">
      <c r="A45" t="n">
        <v>44</v>
      </c>
      <c r="B45" t="inlineStr">
        <is>
          <t>Landing</t>
        </is>
      </c>
      <c r="C45" s="2" t="inlineStr">
        <is>
          <t>Tear out wet carpet pad and bag for disposal</t>
        </is>
      </c>
      <c r="D45" t="inlineStr">
        <is>
          <t>SF</t>
        </is>
      </c>
      <c r="E45" t="n">
        <v>12</v>
      </c>
      <c r="F45" s="3" t="n">
        <v>0.66</v>
      </c>
      <c r="G45" s="3" t="n">
        <v>7.92</v>
      </c>
      <c r="I45" s="3" t="n">
        <v>7.92</v>
      </c>
      <c r="J45" s="3" t="n">
        <v>7.92</v>
      </c>
      <c r="K45" t="inlineStr">
        <is>
          <t>✓ Match</t>
        </is>
      </c>
    </row>
    <row r="46">
      <c r="A46" t="n">
        <v>45</v>
      </c>
      <c r="B46" t="inlineStr">
        <is>
          <t>Landing</t>
        </is>
      </c>
      <c r="C46" s="2" t="inlineStr">
        <is>
          <t>Tear out tackless strip and bag for disposal</t>
        </is>
      </c>
      <c r="D46" t="inlineStr">
        <is>
          <t>LF</t>
        </is>
      </c>
      <c r="E46" t="n">
        <v>6</v>
      </c>
      <c r="F46" s="3" t="n">
        <v>1.14</v>
      </c>
      <c r="G46" s="3" t="n">
        <v>6.84</v>
      </c>
      <c r="I46" s="3" t="n">
        <v>6.84</v>
      </c>
      <c r="J46" s="3" t="n">
        <v>6.84</v>
      </c>
      <c r="K46" t="inlineStr">
        <is>
          <t>✓ Match</t>
        </is>
      </c>
    </row>
    <row r="47">
      <c r="A47" t="n">
        <v>46</v>
      </c>
      <c r="B47" t="inlineStr">
        <is>
          <t>Landing</t>
        </is>
      </c>
      <c r="C47" s="2" t="inlineStr">
        <is>
          <t>Tear out wet drywall, cleanup, bag, per LF - up to 2' tall</t>
        </is>
      </c>
      <c r="D47" t="inlineStr">
        <is>
          <t>LF</t>
        </is>
      </c>
      <c r="E47" t="n">
        <v>4.25</v>
      </c>
      <c r="F47" s="3" t="n">
        <v>4.18</v>
      </c>
      <c r="G47" s="3" t="n">
        <v>17.765</v>
      </c>
      <c r="I47" s="3" t="n">
        <v>17.765</v>
      </c>
      <c r="J47" s="3" t="n">
        <v>17.77</v>
      </c>
      <c r="K47" t="inlineStr">
        <is>
          <t>✓ Match</t>
        </is>
      </c>
    </row>
    <row r="48">
      <c r="A48" t="n">
        <v>51</v>
      </c>
      <c r="B48" t="inlineStr">
        <is>
          <t>Landing</t>
        </is>
      </c>
      <c r="C48" s="2" t="inlineStr">
        <is>
          <t>Apply plant-based anti-microbial agent to the surface area</t>
        </is>
      </c>
      <c r="D48" t="inlineStr">
        <is>
          <t>SF</t>
        </is>
      </c>
      <c r="E48" t="n">
        <v>12</v>
      </c>
      <c r="F48" s="3" t="n">
        <v>0.31</v>
      </c>
      <c r="G48" s="3" t="n">
        <v>3.72</v>
      </c>
      <c r="I48" s="3" t="n">
        <v>3.72</v>
      </c>
      <c r="J48" s="3" t="n">
        <v>3.72</v>
      </c>
      <c r="K48" t="inlineStr">
        <is>
          <t>✓ Match</t>
        </is>
      </c>
    </row>
    <row r="49">
      <c r="A49" t="n">
        <v>52</v>
      </c>
      <c r="B49" t="inlineStr">
        <is>
          <t>Landing</t>
        </is>
      </c>
      <c r="C49" s="2" t="inlineStr">
        <is>
          <t>Tear out baseboard</t>
        </is>
      </c>
      <c r="D49" t="inlineStr">
        <is>
          <t>LF</t>
        </is>
      </c>
      <c r="E49" t="n">
        <v>4.25</v>
      </c>
      <c r="F49" s="3" t="n">
        <v>0.59</v>
      </c>
      <c r="G49" s="3" t="n">
        <v>2.5075</v>
      </c>
      <c r="I49" s="3" t="n">
        <v>2.5075</v>
      </c>
      <c r="J49" s="3" t="n">
        <v>2.51</v>
      </c>
      <c r="K49" t="inlineStr">
        <is>
          <t>✓ Match</t>
        </is>
      </c>
    </row>
    <row r="50">
      <c r="A50" t="n">
        <v>54</v>
      </c>
      <c r="B50" t="inlineStr">
        <is>
          <t>Landing</t>
        </is>
      </c>
      <c r="C50" s="2" t="inlineStr">
        <is>
          <t>Air mover (per 24 hour period) - EA</t>
        </is>
      </c>
      <c r="D50" t="inlineStr">
        <is>
          <t>EA</t>
        </is>
      </c>
      <c r="E50" t="n">
        <v>3</v>
      </c>
      <c r="F50" s="3" t="n">
        <v>25.76</v>
      </c>
      <c r="G50" s="3" t="n">
        <v>77.28</v>
      </c>
      <c r="I50" s="3" t="n">
        <v>77.28</v>
      </c>
      <c r="J50" s="3" t="n">
        <v>77.28</v>
      </c>
      <c r="K50" t="inlineStr">
        <is>
          <t>✓ Match</t>
        </is>
      </c>
    </row>
    <row r="51">
      <c r="A51" t="n">
        <v>47</v>
      </c>
      <c r="B51" t="inlineStr">
        <is>
          <t>Landing</t>
        </is>
      </c>
      <c r="C51" s="2" t="inlineStr">
        <is>
          <t>HEPA Vacuuming exposed SF 0.00 2.01 0.00 0.00 framing w/ sheathing - Floor</t>
        </is>
      </c>
      <c r="E51" t="n">
        <v>0</v>
      </c>
      <c r="F51" s="3" t="n">
        <v>0</v>
      </c>
      <c r="G51" s="3" t="n">
        <v>0</v>
      </c>
      <c r="I51" s="3" t="n">
        <v>0</v>
      </c>
      <c r="J51" s="3" t="n">
        <v>0</v>
      </c>
      <c r="K51" t="inlineStr">
        <is>
          <t>N/A</t>
        </is>
      </c>
    </row>
    <row r="52">
      <c r="A52" t="n">
        <v>48</v>
      </c>
      <c r="B52" t="inlineStr">
        <is>
          <t>Landing</t>
        </is>
      </c>
      <c r="C52" s="2" t="inlineStr">
        <is>
          <t>Clean stud wall SF 0.00 0.97 0.00 0.00</t>
        </is>
      </c>
      <c r="E52" t="n">
        <v>0</v>
      </c>
      <c r="F52" s="3" t="n">
        <v>0</v>
      </c>
      <c r="G52" s="3" t="n">
        <v>0</v>
      </c>
      <c r="I52" s="3" t="n">
        <v>0</v>
      </c>
      <c r="J52" s="3" t="n">
        <v>0</v>
      </c>
      <c r="K52" t="inlineStr">
        <is>
          <t>N/A</t>
        </is>
      </c>
    </row>
    <row r="53">
      <c r="A53" t="n">
        <v>49</v>
      </c>
      <c r="B53" t="inlineStr">
        <is>
          <t>Landing</t>
        </is>
      </c>
      <c r="C53" s="2" t="inlineStr">
        <is>
          <t>HEPA Vacuuming - Light - (PER SF 0.00 0.33 0.00 0.00 SF)</t>
        </is>
      </c>
      <c r="E53" t="n">
        <v>0</v>
      </c>
      <c r="F53" s="3" t="n">
        <v>0</v>
      </c>
      <c r="G53" s="3" t="n">
        <v>0</v>
      </c>
      <c r="I53" s="3" t="n">
        <v>0</v>
      </c>
      <c r="J53" s="3" t="n">
        <v>0</v>
      </c>
      <c r="K53" t="inlineStr">
        <is>
          <t>N/A</t>
        </is>
      </c>
    </row>
    <row r="54">
      <c r="A54" t="n">
        <v>50</v>
      </c>
      <c r="B54" t="inlineStr">
        <is>
          <t>Landing</t>
        </is>
      </c>
      <c r="C54" s="2" t="inlineStr">
        <is>
          <t>Clean floor SF 0.00 0.54 0.00 0.00</t>
        </is>
      </c>
      <c r="E54" t="n">
        <v>0</v>
      </c>
      <c r="F54" s="3" t="n">
        <v>0</v>
      </c>
      <c r="G54" s="3" t="n">
        <v>0</v>
      </c>
      <c r="I54" s="3" t="n">
        <v>0</v>
      </c>
      <c r="J54" s="3" t="n">
        <v>0</v>
      </c>
      <c r="K54" t="inlineStr">
        <is>
          <t>N/A</t>
        </is>
      </c>
    </row>
    <row r="55">
      <c r="A55" t="n">
        <v>53</v>
      </c>
      <c r="B55" t="inlineStr">
        <is>
          <t>Landing</t>
        </is>
      </c>
      <c r="C55" s="2" t="inlineStr">
        <is>
          <t>Negative air fan/Air scrubber (24 hr period) - No monit.</t>
        </is>
      </c>
      <c r="D55" t="inlineStr">
        <is>
          <t>DA</t>
        </is>
      </c>
      <c r="E55" t="n">
        <v>24</v>
      </c>
      <c r="F55" s="3" t="n">
        <v>73.52</v>
      </c>
      <c r="G55" s="3" t="n">
        <v>0</v>
      </c>
      <c r="I55" s="3" t="n">
        <v>0</v>
      </c>
      <c r="J55" s="4" t="n">
        <v>0</v>
      </c>
      <c r="K55" t="inlineStr">
        <is>
          <t>Excluded</t>
        </is>
      </c>
    </row>
    <row r="56">
      <c r="A56" t="n">
        <v>55</v>
      </c>
      <c r="B56" t="inlineStr">
        <is>
          <t>Laundry Closet</t>
        </is>
      </c>
      <c r="C56" s="2" t="inlineStr">
        <is>
          <t>Tear out wet drywall, cleanup, bag, per LF - up to 2' tall</t>
        </is>
      </c>
      <c r="D56" t="inlineStr">
        <is>
          <t>LF</t>
        </is>
      </c>
      <c r="E56" t="n">
        <v>0.67</v>
      </c>
      <c r="F56" s="3" t="n">
        <v>4.18</v>
      </c>
      <c r="G56" s="3" t="n">
        <v>2.8006</v>
      </c>
      <c r="I56" s="3" t="n">
        <v>2.8006</v>
      </c>
      <c r="J56" s="3" t="n">
        <v>2.8</v>
      </c>
      <c r="K56" t="inlineStr">
        <is>
          <t>✓ Match</t>
        </is>
      </c>
    </row>
    <row r="57">
      <c r="A57" t="n">
        <v>56</v>
      </c>
      <c r="B57" t="inlineStr">
        <is>
          <t>Stairs</t>
        </is>
      </c>
      <c r="C57" s="2" t="inlineStr">
        <is>
          <t>Paint the surface area - one coat</t>
        </is>
      </c>
      <c r="D57" t="inlineStr">
        <is>
          <t>SF</t>
        </is>
      </c>
      <c r="E57" t="n">
        <v>59.94</v>
      </c>
      <c r="F57" s="3" t="n">
        <v>0.84</v>
      </c>
      <c r="G57" s="3" t="n">
        <v>50.3496</v>
      </c>
      <c r="I57" s="3" t="n">
        <v>50.3496</v>
      </c>
      <c r="J57" s="3" t="n">
        <v>50.35</v>
      </c>
      <c r="K57" t="inlineStr">
        <is>
          <t>✓ Match</t>
        </is>
      </c>
    </row>
    <row r="58">
      <c r="A58" t="n">
        <v>57</v>
      </c>
      <c r="B58" t="inlineStr">
        <is>
          <t>Stairs</t>
        </is>
      </c>
      <c r="C58" s="2" t="inlineStr">
        <is>
          <t>Final cleaning - construction - SF</t>
        </is>
      </c>
      <c r="D58" t="inlineStr">
        <is>
          <t>SF</t>
        </is>
      </c>
      <c r="E58" t="n">
        <v>32.37</v>
      </c>
      <c r="F58" s="3" t="n">
        <v>0.32</v>
      </c>
      <c r="G58" s="3" t="n">
        <v>10.3584</v>
      </c>
      <c r="I58" s="3" t="n">
        <v>10.3584</v>
      </c>
      <c r="J58" s="3" t="n">
        <v>10.36</v>
      </c>
      <c r="K58" t="inlineStr">
        <is>
          <t>✓ Match</t>
        </is>
      </c>
    </row>
    <row r="60">
      <c r="A60" s="5" t="inlineStr">
        <is>
          <t>TOTALS</t>
        </is>
      </c>
      <c r="G60" s="6" t="n">
        <v>2534.0933</v>
      </c>
      <c r="I60" s="6" t="n">
        <v>2534.0933</v>
      </c>
      <c r="J60" s="6" t="n">
        <v>2534.120000000001</v>
      </c>
    </row>
    <row r="63">
      <c r="B63" s="7" t="inlineStr">
        <is>
          <t>✓</t>
        </is>
      </c>
      <c r="C63" s="8" t="inlineStr">
        <is>
          <t>COVERAGE SUMMARY</t>
        </is>
      </c>
    </row>
    <row r="64">
      <c r="C64" s="9" t="inlineStr">
        <is>
          <t>The figures below reflect auto-detected totals from the PDF. Status is informational for basic support.</t>
        </is>
      </c>
    </row>
    <row r="65">
      <c r="D65" s="10" t="inlineStr">
        <is>
          <t>Auto-Detected</t>
        </is>
      </c>
      <c r="E65" s="10" t="inlineStr">
        <is>
          <t>Calculated</t>
        </is>
      </c>
      <c r="F65" s="10" t="inlineStr">
        <is>
          <t>PDF Scraped</t>
        </is>
      </c>
      <c r="G65" s="10" t="inlineStr">
        <is>
          <t>Status</t>
        </is>
      </c>
    </row>
    <row r="66">
      <c r="C66" s="11" t="inlineStr">
        <is>
          <t>Summary for Dwelling</t>
        </is>
      </c>
    </row>
    <row r="67">
      <c r="C67" s="5" t="inlineStr">
        <is>
          <t>Line Item Total</t>
        </is>
      </c>
      <c r="D67" s="12" t="n">
        <v>2534.12</v>
      </c>
      <c r="E67" s="13" t="n">
        <v>2534.120000000001</v>
      </c>
      <c r="F67" s="13" t="n">
        <v>2534.12</v>
      </c>
      <c r="G67" s="14" t="inlineStr">
        <is>
          <t>✓ PDF match</t>
        </is>
      </c>
    </row>
    <row r="68">
      <c r="C68" s="5" t="inlineStr">
        <is>
          <t>Replacement Cost Value</t>
        </is>
      </c>
      <c r="D68" s="12" t="n">
        <v>2534.12</v>
      </c>
      <c r="E68" s="13" t="n">
        <v>2534.120000000001</v>
      </c>
      <c r="F68" s="13" t="n">
        <v>2534.12</v>
      </c>
      <c r="G68" s="14" t="inlineStr">
        <is>
          <t>✓ PDF match</t>
        </is>
      </c>
    </row>
    <row r="69">
      <c r="C69" s="5" t="inlineStr">
        <is>
          <t>Net Claim</t>
        </is>
      </c>
      <c r="D69" s="12" t="n">
        <v>2534.12</v>
      </c>
      <c r="F69" s="13" t="n">
        <v>2534.12</v>
      </c>
      <c r="G69" s="14" t="inlineStr">
        <is>
          <t>✓ PDF match</t>
        </is>
      </c>
    </row>
    <row r="72">
      <c r="C72" s="15" t="inlineStr">
        <is>
          <t>SUMMARY FOR DWELLING - Standardized Labels</t>
        </is>
      </c>
    </row>
    <row r="73">
      <c r="C73" s="9" t="inlineStr">
        <is>
          <t>Ambiguous labels (e.g., "RCV") have been standardized to explicit names like "Total w/Tax+O&amp;P" for clarity.</t>
        </is>
      </c>
    </row>
    <row r="74">
      <c r="C74" t="inlineStr">
        <is>
          <t>Line Item Total (qty*total unit cost only)</t>
        </is>
      </c>
      <c r="D74" s="16" t="n">
        <v>2534.12</v>
      </c>
      <c r="E74" s="16" t="n">
        <v>2534.120000000001</v>
      </c>
      <c r="F74" s="16" t="n">
        <v>2534.12</v>
      </c>
      <c r="G74" s="14" t="inlineStr">
        <is>
          <t>✓ PDF match</t>
        </is>
      </c>
    </row>
    <row r="75">
      <c r="C75" t="inlineStr">
        <is>
          <t>Total</t>
        </is>
      </c>
      <c r="D75" s="16" t="n">
        <v>2534.12</v>
      </c>
      <c r="E75" s="16" t="n">
        <v>2534.120000000001</v>
      </c>
      <c r="F75" s="16" t="n">
        <v>2534.12</v>
      </c>
      <c r="G75" s="14" t="inlineStr">
        <is>
          <t>✓ PDF match</t>
        </is>
      </c>
    </row>
  </sheetData>
  <conditionalFormatting sqref="K2:K58">
    <cfRule type="expression" priority="1" dxfId="0">
      <formula>K2="✓ Match"</formula>
    </cfRule>
    <cfRule type="expression" priority="2" dxfId="1">
      <formula>AND(K2&lt;&gt;"✓ Match",K2&lt;&gt;"N/A")</formula>
    </cfRule>
    <cfRule type="expression" priority="3" dxfId="2">
      <formula>K2="N/A"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10.8" customWidth="1" min="6" max="6"/>
    <col width="21.8" customWidth="1" min="7" max="7"/>
    <col width="21.8" customWidth="1" min="8" max="8"/>
    <col width="14" customWidth="1" min="9" max="9"/>
  </cols>
  <sheetData>
    <row r="1">
      <c r="A1" s="5" t="inlineStr">
        <is>
          <t>Desc</t>
        </is>
      </c>
      <c r="B1" s="5" t="inlineStr">
        <is>
          <t>UOM</t>
        </is>
      </c>
      <c r="C1" s="5" t="inlineStr">
        <is>
          <t>QTY</t>
        </is>
      </c>
      <c r="D1" s="5" t="inlineStr">
        <is>
          <t>Total Unit Cost</t>
        </is>
      </c>
      <c r="E1" s="5" t="inlineStr">
        <is>
          <t>Total</t>
        </is>
      </c>
      <c r="F1" s="5" t="inlineStr">
        <is>
          <t>Age/Life</t>
        </is>
      </c>
      <c r="G1" s="5" t="inlineStr">
        <is>
          <t>Verify Final</t>
        </is>
      </c>
      <c r="H1" s="5" t="inlineStr">
        <is>
          <t>PDF Total</t>
        </is>
      </c>
      <c r="I1" s="5" t="inlineStr">
        <is>
          <t>Verify Status</t>
        </is>
      </c>
    </row>
    <row r="3">
      <c r="A3" t="inlineStr">
        <is>
          <t>Air mover (per 24 hour period) - EA</t>
        </is>
      </c>
      <c r="B3" t="inlineStr">
        <is>
          <t>EA</t>
        </is>
      </c>
      <c r="C3" t="n">
        <v>12</v>
      </c>
      <c r="D3" s="28" t="n">
        <v>25.76</v>
      </c>
      <c r="E3" s="28" t="n">
        <v>309.12</v>
      </c>
      <c r="G3" s="28" t="n">
        <v>309.12</v>
      </c>
      <c r="H3" s="28" t="n">
        <v>309.12</v>
      </c>
      <c r="I3" t="inlineStr">
        <is>
          <t>✓ Match</t>
        </is>
      </c>
    </row>
    <row r="4">
      <c r="A4" t="inlineStr">
        <is>
          <t>Apply plant-based anti-microbial agent to the floor</t>
        </is>
      </c>
      <c r="B4" t="inlineStr">
        <is>
          <t>SF</t>
        </is>
      </c>
      <c r="C4" t="n">
        <v>105.88</v>
      </c>
      <c r="D4" s="28" t="n">
        <v>0.31</v>
      </c>
      <c r="E4" s="28" t="n">
        <v>32.8228</v>
      </c>
      <c r="G4" s="28" t="n">
        <v>32.8228</v>
      </c>
      <c r="H4" s="28" t="n">
        <v>32.83</v>
      </c>
      <c r="I4" t="inlineStr">
        <is>
          <t>✓ Match</t>
        </is>
      </c>
    </row>
    <row r="5">
      <c r="A5" t="inlineStr">
        <is>
          <t>Apply plant-based anti-microbial agent to the surface area</t>
        </is>
      </c>
      <c r="B5" t="inlineStr">
        <is>
          <t>SF</t>
        </is>
      </c>
      <c r="C5" t="n">
        <v>12</v>
      </c>
      <c r="D5" s="28" t="n">
        <v>0.31</v>
      </c>
      <c r="E5" s="28" t="n">
        <v>3.72</v>
      </c>
      <c r="G5" s="28" t="n">
        <v>3.72</v>
      </c>
      <c r="H5" s="28" t="n">
        <v>3.72</v>
      </c>
      <c r="I5" t="inlineStr">
        <is>
          <t>✓ Match</t>
        </is>
      </c>
    </row>
    <row r="6">
      <c r="A6" t="inlineStr">
        <is>
          <t>Asbestos test fee - full service survey - base fee</t>
        </is>
      </c>
      <c r="B6" t="inlineStr">
        <is>
          <t>EA</t>
        </is>
      </c>
      <c r="C6" t="n">
        <v>1</v>
      </c>
      <c r="D6" s="28" t="n">
        <v>315</v>
      </c>
      <c r="E6" s="28" t="n">
        <v>315</v>
      </c>
      <c r="G6" s="28" t="n">
        <v>315</v>
      </c>
      <c r="H6" s="28" t="n">
        <v>315</v>
      </c>
      <c r="I6" t="inlineStr">
        <is>
          <t>✓ Match</t>
        </is>
      </c>
    </row>
    <row r="7">
      <c r="A7" t="inlineStr">
        <is>
          <t>Asbestos test fee - full service survey - per sample</t>
        </is>
      </c>
      <c r="B7" t="inlineStr">
        <is>
          <t>EA</t>
        </is>
      </c>
      <c r="C7" t="n">
        <v>1</v>
      </c>
      <c r="D7" s="28" t="n">
        <v>37</v>
      </c>
      <c r="E7" s="28" t="n">
        <v>37</v>
      </c>
      <c r="G7" s="28" t="n">
        <v>37</v>
      </c>
      <c r="H7" s="28" t="n">
        <v>37</v>
      </c>
      <c r="I7" t="inlineStr">
        <is>
          <t>✓ Match</t>
        </is>
      </c>
    </row>
    <row r="8">
      <c r="A8" t="inlineStr">
        <is>
          <t>Dehumidifier (per 24 hr period) - EA</t>
        </is>
      </c>
      <c r="B8" t="inlineStr">
        <is>
          <t>HR</t>
        </is>
      </c>
      <c r="C8" t="n">
        <v>3</v>
      </c>
      <c r="D8" s="28" t="n">
        <v>74.54000000000001</v>
      </c>
      <c r="E8" s="28" t="n">
        <v>223.62</v>
      </c>
      <c r="G8" s="28" t="n">
        <v>223.62</v>
      </c>
      <c r="H8" s="28" t="n">
        <v>223.62</v>
      </c>
      <c r="I8" t="inlineStr">
        <is>
          <t>✓ Match</t>
        </is>
      </c>
    </row>
    <row r="9">
      <c r="A9" t="inlineStr">
        <is>
          <t>Emergency service call - after business hours</t>
        </is>
      </c>
      <c r="B9" t="inlineStr">
        <is>
          <t>EA</t>
        </is>
      </c>
      <c r="C9" t="n">
        <v>1</v>
      </c>
      <c r="D9" s="28" t="n">
        <v>279.44</v>
      </c>
      <c r="E9" s="28" t="n">
        <v>279.44</v>
      </c>
      <c r="G9" s="28" t="n">
        <v>279.44</v>
      </c>
      <c r="H9" s="28" t="n">
        <v>279.44</v>
      </c>
      <c r="I9" t="inlineStr">
        <is>
          <t>✓ Match</t>
        </is>
      </c>
    </row>
    <row r="10">
      <c r="A10" t="inlineStr">
        <is>
          <t>Equip. setup, take down &amp; monitoring - after hrs</t>
        </is>
      </c>
      <c r="B10" t="inlineStr">
        <is>
          <t>HR</t>
        </is>
      </c>
      <c r="C10" t="n">
        <v>2</v>
      </c>
      <c r="D10" s="28" t="n">
        <v>96.22</v>
      </c>
      <c r="E10" s="28" t="n">
        <v>192.44</v>
      </c>
      <c r="G10" s="28" t="n">
        <v>192.44</v>
      </c>
      <c r="H10" s="28" t="n">
        <v>192.44</v>
      </c>
      <c r="I10" t="inlineStr">
        <is>
          <t>✓ Match</t>
        </is>
      </c>
    </row>
    <row r="11">
      <c r="A11" t="inlineStr">
        <is>
          <t>Equipment setup, take down, and monitoring (hourly charge)</t>
        </is>
      </c>
      <c r="B11" t="inlineStr">
        <is>
          <t>HR</t>
        </is>
      </c>
      <c r="C11" t="n">
        <v>6</v>
      </c>
      <c r="D11" s="28" t="n">
        <v>64.08</v>
      </c>
      <c r="E11" s="28" t="n">
        <v>384.48</v>
      </c>
      <c r="G11" s="28" t="n">
        <v>384.48</v>
      </c>
      <c r="H11" s="28" t="n">
        <v>384.48</v>
      </c>
      <c r="I11" t="inlineStr">
        <is>
          <t>✓ Match</t>
        </is>
      </c>
    </row>
    <row r="12">
      <c r="A12" t="inlineStr">
        <is>
          <t>Final cleaning - construction - SF</t>
        </is>
      </c>
      <c r="B12" t="inlineStr">
        <is>
          <t>SF</t>
        </is>
      </c>
      <c r="C12" t="n">
        <v>32.37</v>
      </c>
      <c r="D12" s="28" t="n">
        <v>0.32</v>
      </c>
      <c r="E12" s="28" t="n">
        <v>10.3584</v>
      </c>
      <c r="G12" s="28" t="n">
        <v>10.3584</v>
      </c>
      <c r="H12" s="28" t="n">
        <v>10.36</v>
      </c>
      <c r="I12" t="inlineStr">
        <is>
          <t>✓ Match</t>
        </is>
      </c>
    </row>
    <row r="13">
      <c r="A13" t="inlineStr">
        <is>
          <t>HEPA Vacuuming - Light - (per SF SF)</t>
        </is>
      </c>
      <c r="B13" t="inlineStr">
        <is>
          <t>SF</t>
        </is>
      </c>
      <c r="C13" t="n">
        <v>1</v>
      </c>
      <c r="D13" s="28" t="n">
        <v>0.33</v>
      </c>
      <c r="E13" s="28" t="n">
        <v>0.33</v>
      </c>
      <c r="G13" s="28" t="n">
        <v>0.33</v>
      </c>
      <c r="H13" s="28" t="n">
        <v>0.33</v>
      </c>
      <c r="I13" t="inlineStr">
        <is>
          <t>✓ Match</t>
        </is>
      </c>
    </row>
    <row r="14">
      <c r="A14" t="inlineStr">
        <is>
          <t>Haul debris - per pickup truck load</t>
        </is>
      </c>
      <c r="B14" t="inlineStr">
        <is>
          <t>EA</t>
        </is>
      </c>
      <c r="C14" t="n">
        <v>1</v>
      </c>
      <c r="D14" s="28" t="n">
        <v>155.75</v>
      </c>
      <c r="E14" s="28" t="n">
        <v>155.75</v>
      </c>
      <c r="G14" s="28" t="n">
        <v>155.75</v>
      </c>
      <c r="H14" s="28" t="n">
        <v>155.75</v>
      </c>
      <c r="I14" t="inlineStr">
        <is>
          <t>✓ Match</t>
        </is>
      </c>
    </row>
    <row r="15">
      <c r="A15" t="inlineStr">
        <is>
          <t>Lift carpet for drying</t>
        </is>
      </c>
      <c r="B15" t="inlineStr">
        <is>
          <t>SF</t>
        </is>
      </c>
      <c r="C15" t="n">
        <v>120.09</v>
      </c>
      <c r="D15" s="28" t="n">
        <v>0.46</v>
      </c>
      <c r="E15" s="28" t="n">
        <v>55.24140000000001</v>
      </c>
      <c r="G15" s="28" t="n">
        <v>55.24140000000001</v>
      </c>
      <c r="H15" s="28" t="n">
        <v>55.25</v>
      </c>
      <c r="I15" t="inlineStr">
        <is>
          <t>✓ Match</t>
        </is>
      </c>
    </row>
    <row r="16">
      <c r="A16" t="inlineStr">
        <is>
          <t>Mask or cover per square foot</t>
        </is>
      </c>
      <c r="B16" t="inlineStr">
        <is>
          <t>SF</t>
        </is>
      </c>
      <c r="C16" t="n">
        <v>200</v>
      </c>
      <c r="D16" s="28" t="n">
        <v>0.5</v>
      </c>
      <c r="E16" s="28" t="n">
        <v>100</v>
      </c>
      <c r="G16" s="28" t="n">
        <v>100</v>
      </c>
      <c r="H16" s="28" t="n">
        <v>100</v>
      </c>
      <c r="I16" t="inlineStr">
        <is>
          <t>✓ Match</t>
        </is>
      </c>
    </row>
    <row r="17">
      <c r="A17" t="inlineStr">
        <is>
          <t>Negative air fan/Air scrubber (24 hr period) - No monit.</t>
        </is>
      </c>
      <c r="B17" t="inlineStr">
        <is>
          <t>DA</t>
        </is>
      </c>
      <c r="C17" t="n">
        <v>24</v>
      </c>
      <c r="D17" s="28" t="n">
        <v>73.52</v>
      </c>
      <c r="E17" s="28" t="n">
        <v>0</v>
      </c>
      <c r="G17" s="28" t="n">
        <v>0</v>
      </c>
      <c r="H17" s="28" t="n">
        <v>0</v>
      </c>
      <c r="I17" t="inlineStr">
        <is>
          <t>N/A</t>
        </is>
      </c>
    </row>
    <row r="18">
      <c r="A18" t="inlineStr">
        <is>
          <t>Paint the surface area - one coat</t>
        </is>
      </c>
      <c r="B18" t="inlineStr">
        <is>
          <t>SF</t>
        </is>
      </c>
      <c r="C18" t="n">
        <v>59.94</v>
      </c>
      <c r="D18" s="28" t="n">
        <v>0.84</v>
      </c>
      <c r="E18" s="28" t="n">
        <v>50.3496</v>
      </c>
      <c r="G18" s="28" t="n">
        <v>50.3496</v>
      </c>
      <c r="H18" s="28" t="n">
        <v>50.35</v>
      </c>
      <c r="I18" t="inlineStr">
        <is>
          <t>✓ Match</t>
        </is>
      </c>
    </row>
    <row r="19">
      <c r="A19" t="inlineStr">
        <is>
          <t>Remove Outlet or switch cover</t>
        </is>
      </c>
      <c r="B19" t="inlineStr">
        <is>
          <t>EA</t>
        </is>
      </c>
      <c r="C19" t="n">
        <v>3</v>
      </c>
      <c r="D19" s="28" t="n">
        <v>0.74</v>
      </c>
      <c r="E19" s="28" t="n">
        <v>2.22</v>
      </c>
      <c r="G19" s="28" t="n">
        <v>2.22</v>
      </c>
      <c r="H19" s="28" t="n">
        <v>2.22</v>
      </c>
      <c r="I19" t="inlineStr">
        <is>
          <t>✓ Match</t>
        </is>
      </c>
    </row>
    <row r="20">
      <c r="A20" t="inlineStr">
        <is>
          <t>Tear out and bag wet insulation, per LF - to 2' tall</t>
        </is>
      </c>
      <c r="B20" t="inlineStr">
        <is>
          <t>LF</t>
        </is>
      </c>
      <c r="C20" t="n">
        <v>6.92</v>
      </c>
      <c r="D20" s="28" t="n">
        <v>1.66</v>
      </c>
      <c r="E20" s="28" t="n">
        <v>11.4872</v>
      </c>
      <c r="G20" s="28" t="n">
        <v>11.4872</v>
      </c>
      <c r="H20" s="28" t="n">
        <v>11.49</v>
      </c>
      <c r="I20" t="inlineStr">
        <is>
          <t>✓ Match</t>
        </is>
      </c>
    </row>
    <row r="21">
      <c r="A21" t="inlineStr">
        <is>
          <t>Tear out and bag wet insulation, per LF - to 4' tall</t>
        </is>
      </c>
      <c r="B21" t="inlineStr">
        <is>
          <t>LF</t>
        </is>
      </c>
      <c r="C21" t="n">
        <v>2.92</v>
      </c>
      <c r="D21" s="28" t="n">
        <v>3.31</v>
      </c>
      <c r="E21" s="28" t="n">
        <v>9.6652</v>
      </c>
      <c r="G21" s="28" t="n">
        <v>9.6652</v>
      </c>
      <c r="H21" s="28" t="n">
        <v>9.67</v>
      </c>
      <c r="I21" t="inlineStr">
        <is>
          <t>✓ Match</t>
        </is>
      </c>
    </row>
    <row r="22">
      <c r="A22" t="inlineStr">
        <is>
          <t>Tear out baseboard</t>
        </is>
      </c>
      <c r="B22" t="inlineStr">
        <is>
          <t>LF</t>
        </is>
      </c>
      <c r="C22" t="n">
        <v>50.34</v>
      </c>
      <c r="D22" s="28" t="n">
        <v>0.59</v>
      </c>
      <c r="E22" s="28" t="n">
        <v>29.7006</v>
      </c>
      <c r="G22" s="28" t="n">
        <v>29.7006</v>
      </c>
      <c r="H22" s="28" t="n">
        <v>29.7</v>
      </c>
      <c r="I22" t="inlineStr">
        <is>
          <t>✓ Match</t>
        </is>
      </c>
    </row>
    <row r="23">
      <c r="A23" t="inlineStr">
        <is>
          <t>Tear out tackless strip and bag for disposal</t>
        </is>
      </c>
      <c r="B23" t="inlineStr">
        <is>
          <t>LF</t>
        </is>
      </c>
      <c r="C23" t="n">
        <v>52.09</v>
      </c>
      <c r="D23" s="28" t="n">
        <v>1.14</v>
      </c>
      <c r="E23" s="28" t="n">
        <v>59.3826</v>
      </c>
      <c r="G23" s="28" t="n">
        <v>59.3826</v>
      </c>
      <c r="H23" s="28" t="n">
        <v>59.38</v>
      </c>
      <c r="I23" t="inlineStr">
        <is>
          <t>✓ Match</t>
        </is>
      </c>
    </row>
    <row r="24">
      <c r="A24" t="inlineStr">
        <is>
          <t>Tear out trim</t>
        </is>
      </c>
      <c r="B24" t="inlineStr">
        <is>
          <t>LF</t>
        </is>
      </c>
      <c r="C24" t="n">
        <v>42</v>
      </c>
      <c r="D24" s="28" t="n">
        <v>0.59</v>
      </c>
      <c r="E24" s="28" t="n">
        <v>24.78</v>
      </c>
      <c r="G24" s="28" t="n">
        <v>24.78</v>
      </c>
      <c r="H24" s="28" t="n">
        <v>24.78</v>
      </c>
      <c r="I24" t="inlineStr">
        <is>
          <t>✓ Match</t>
        </is>
      </c>
    </row>
    <row r="25">
      <c r="A25" t="inlineStr">
        <is>
          <t>Tear out wet carpet pad and bag for disposal</t>
        </is>
      </c>
      <c r="B25" t="inlineStr">
        <is>
          <t>SF</t>
        </is>
      </c>
      <c r="C25" t="n">
        <v>117.88</v>
      </c>
      <c r="D25" s="28" t="n">
        <v>0.66</v>
      </c>
      <c r="E25" s="28" t="n">
        <v>77.8008</v>
      </c>
      <c r="G25" s="28" t="n">
        <v>77.8008</v>
      </c>
      <c r="H25" s="28" t="n">
        <v>77.8</v>
      </c>
      <c r="I25" t="inlineStr">
        <is>
          <t>✓ Match</t>
        </is>
      </c>
    </row>
    <row r="26">
      <c r="A26" t="inlineStr">
        <is>
          <t>Tear out wet drywall, cleanup, bag, per LF - up to 2' tall</t>
        </is>
      </c>
      <c r="B26" t="inlineStr">
        <is>
          <t>LF</t>
        </is>
      </c>
      <c r="C26" t="n">
        <v>32.84</v>
      </c>
      <c r="D26" s="28" t="n">
        <v>4.18</v>
      </c>
      <c r="E26" s="28" t="n">
        <v>137.2712</v>
      </c>
      <c r="G26" s="28" t="n">
        <v>137.2712</v>
      </c>
      <c r="H26" s="28" t="n">
        <v>137.28</v>
      </c>
      <c r="I26" t="inlineStr">
        <is>
          <t>✓ Match</t>
        </is>
      </c>
    </row>
    <row r="27">
      <c r="A27" t="inlineStr">
        <is>
          <t>Tear out wet drywall, cleanup, bag, per LF - up to 4" tall</t>
        </is>
      </c>
      <c r="B27" t="inlineStr">
        <is>
          <t>LF</t>
        </is>
      </c>
      <c r="C27" t="n">
        <v>2.83</v>
      </c>
      <c r="D27" s="28" t="n">
        <v>3.81</v>
      </c>
      <c r="E27" s="28" t="n">
        <v>10.7823</v>
      </c>
      <c r="G27" s="28" t="n">
        <v>10.7823</v>
      </c>
      <c r="H27" s="28" t="n">
        <v>10.78</v>
      </c>
      <c r="I27" t="inlineStr">
        <is>
          <t>✓ Match</t>
        </is>
      </c>
    </row>
    <row r="28">
      <c r="A28" t="inlineStr">
        <is>
          <t>Tear out wet insulation, no bagging, per LF - to 4' tall</t>
        </is>
      </c>
      <c r="B28" t="inlineStr">
        <is>
          <t>LF</t>
        </is>
      </c>
      <c r="C28" t="n">
        <v>8.08</v>
      </c>
      <c r="D28" s="28" t="n">
        <v>2.64</v>
      </c>
      <c r="E28" s="28" t="n">
        <v>21.3312</v>
      </c>
      <c r="G28" s="28" t="n">
        <v>21.3312</v>
      </c>
      <c r="H28" s="28" t="n">
        <v>21.33</v>
      </c>
      <c r="I28" t="inlineStr">
        <is>
          <t>✓ Match</t>
        </is>
      </c>
    </row>
    <row r="29">
      <c r="A29" t="inlineStr">
        <is>
          <t>Thermal imaging - (Bid item)</t>
        </is>
      </c>
      <c r="B29" t="inlineStr">
        <is>
          <t>EA</t>
        </is>
      </c>
      <c r="C29" t="n">
        <v>1</v>
      </c>
      <c r="D29" s="28" t="n">
        <v>0</v>
      </c>
      <c r="E29" s="28" t="n">
        <v>0</v>
      </c>
      <c r="G29" s="28" t="n">
        <v>0</v>
      </c>
      <c r="H29" s="28" t="n">
        <v>0</v>
      </c>
      <c r="I29" t="inlineStr">
        <is>
          <t>N/A</t>
        </is>
      </c>
    </row>
    <row r="31">
      <c r="A31" s="5" t="inlineStr">
        <is>
          <t>TOTALS</t>
        </is>
      </c>
      <c r="E31" s="12">
        <f>SUM(E3:E29)</f>
        <v/>
      </c>
      <c r="G31" s="12">
        <f>SUM(G3:G29)</f>
        <v/>
      </c>
      <c r="H31" s="12">
        <f>SUM(H3:H29)</f>
        <v/>
      </c>
      <c r="I31" s="5">
        <f>IF(H31=0,"N/A",IF(ABS(G31-H31)&lt;=MAX(1,ABS(H31)*0.0001),"✓ Match",ROUND(G31-H31,2)))</f>
        <v/>
      </c>
    </row>
    <row r="32">
      <c r="A32" s="5" t="inlineStr">
        <is>
          <t>Check-Total</t>
        </is>
      </c>
      <c r="G32" s="12">
        <f>SUM(G3:G29)</f>
        <v/>
      </c>
      <c r="H32" s="12">
        <f>SUM(H3:H29)</f>
        <v/>
      </c>
      <c r="I32" s="5">
        <f>IF(H32=0,"N/A",IF(ABS(G32-H32)&lt;=MAX(1,ABS(H32)*0.0001),"✓ Match",ROUND(G32-H32,2)))</f>
        <v/>
      </c>
    </row>
    <row r="35">
      <c r="E35" s="6" t="n">
        <v>2534.0933</v>
      </c>
    </row>
    <row r="38">
      <c r="A38" s="5" t="inlineStr">
        <is>
          <t>COVERAGE SUMMARY</t>
        </is>
      </c>
    </row>
    <row r="39">
      <c r="A39" s="29" t="inlineStr">
        <is>
          <t>The figures below reflect auto-detected totals from the PDF. Status is informational for basic support.</t>
        </is>
      </c>
    </row>
    <row r="40">
      <c r="B40" s="5" t="inlineStr">
        <is>
          <t>Auto-Detected</t>
        </is>
      </c>
      <c r="C40" s="5" t="inlineStr">
        <is>
          <t>Calculated</t>
        </is>
      </c>
      <c r="D40" s="5" t="inlineStr">
        <is>
          <t>PDF Scraped</t>
        </is>
      </c>
      <c r="E40" s="5" t="inlineStr">
        <is>
          <t>Status</t>
        </is>
      </c>
    </row>
    <row r="41">
      <c r="A41" s="5" t="inlineStr">
        <is>
          <t>Summary for Dwelling</t>
        </is>
      </c>
    </row>
    <row r="42">
      <c r="A42" s="5" t="inlineStr">
        <is>
          <t>Line Item Total</t>
        </is>
      </c>
      <c r="B42" s="12" t="n">
        <v>2534.12</v>
      </c>
      <c r="C42" s="13" t="n">
        <v>2534.120000000001</v>
      </c>
      <c r="D42" s="13" t="n">
        <v>2534.12</v>
      </c>
      <c r="E42" s="14" t="inlineStr">
        <is>
          <t>✓ PDF match</t>
        </is>
      </c>
    </row>
    <row r="43">
      <c r="A43" s="5" t="inlineStr">
        <is>
          <t>Replacement Cost Value</t>
        </is>
      </c>
      <c r="B43" s="12" t="n">
        <v>2534.12</v>
      </c>
      <c r="C43" s="13" t="n">
        <v>2534.120000000001</v>
      </c>
      <c r="D43" s="13" t="n">
        <v>2534.12</v>
      </c>
      <c r="E43" s="14" t="inlineStr">
        <is>
          <t>✓ PDF match</t>
        </is>
      </c>
    </row>
    <row r="44">
      <c r="A44" s="5" t="inlineStr">
        <is>
          <t>Net Claim</t>
        </is>
      </c>
      <c r="B44" s="12" t="n">
        <v>2534.12</v>
      </c>
      <c r="D44" s="13" t="n">
        <v>2534.12</v>
      </c>
      <c r="E44" s="14" t="inlineStr">
        <is>
          <t>✓ PDF match</t>
        </is>
      </c>
    </row>
    <row r="47">
      <c r="A47" s="5" t="inlineStr">
        <is>
          <t>SUMMARY FOR DWELLING - Standardized Labels</t>
        </is>
      </c>
    </row>
    <row r="48">
      <c r="A48" s="29" t="inlineStr">
        <is>
          <t>Ambiguous labels (e.g., "RCV") have been standardized to explicit names like "Total w/Tax+O&amp;P" for clarity.</t>
        </is>
      </c>
    </row>
    <row r="49">
      <c r="A49" t="inlineStr">
        <is>
          <t>Line Item Total (qty*total unit cost only)</t>
        </is>
      </c>
      <c r="B49" t="n">
        <v>2534.12</v>
      </c>
      <c r="C49" t="n">
        <v>2534.120000000001</v>
      </c>
      <c r="D49" t="n">
        <v>2534.12</v>
      </c>
      <c r="E49" s="14" t="inlineStr">
        <is>
          <t>✓ PDF match</t>
        </is>
      </c>
    </row>
    <row r="50">
      <c r="A50" t="inlineStr">
        <is>
          <t>Total</t>
        </is>
      </c>
      <c r="B50" t="n">
        <v>2534.12</v>
      </c>
      <c r="C50" t="n">
        <v>2534.120000000001</v>
      </c>
      <c r="D50" t="n">
        <v>2534.12</v>
      </c>
      <c r="E50" s="14" t="inlineStr">
        <is>
          <t>✓ PDF match</t>
        </is>
      </c>
    </row>
  </sheetData>
  <conditionalFormatting sqref="I3:I32">
    <cfRule type="expression" priority="1" dxfId="0">
      <formula>I3="✓ Match"</formula>
    </cfRule>
    <cfRule type="expression" priority="2" dxfId="3">
      <formula>AND(I3&lt;&gt;"✓ Match",I3&lt;&gt;"N/A")</formula>
    </cfRule>
    <cfRule type="expression" priority="3" dxfId="4">
      <formula>I3="N/A"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7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1" t="inlineStr">
        <is>
          <t>The figures below reflect exactly what the user entered during the wizard at set-up. The user copied them directly from the estimate PDF file.</t>
        </is>
      </c>
    </row>
    <row r="4">
      <c r="A4" s="32" t="inlineStr">
        <is>
          <t>Summary for Dwelling</t>
        </is>
      </c>
    </row>
    <row r="5">
      <c r="A5" s="5" t="inlineStr">
        <is>
          <t>Line Item Total</t>
        </is>
      </c>
      <c r="B5" s="12" t="n">
        <v>2534.12</v>
      </c>
    </row>
    <row r="6">
      <c r="A6" s="5" t="inlineStr">
        <is>
          <t>Replacement Cost Value (RCV)</t>
        </is>
      </c>
      <c r="B6" s="12" t="n">
        <v>2534.12</v>
      </c>
      <c r="C6" s="33" t="inlineStr">
        <is>
          <t>(PDF: Replacement Cost Value)</t>
        </is>
      </c>
    </row>
    <row r="7">
      <c r="A7" s="5" t="inlineStr">
        <is>
          <t>Net Claim</t>
        </is>
      </c>
      <c r="B7" s="12" t="n">
        <v>2534.12</v>
      </c>
    </row>
    <row r="10">
      <c r="A10" s="34" t="inlineStr">
        <is>
          <t>SUMMARY FOR DWELLING - Standardized Labels</t>
        </is>
      </c>
    </row>
    <row r="11">
      <c r="A11" s="31" t="inlineStr">
        <is>
          <t>Ambiguous labels (e.g., "RCV") have been standardized to explicit names like "Total w/Tax+O&amp;P" for clarity.</t>
        </is>
      </c>
    </row>
    <row r="12">
      <c r="A12" s="35" t="inlineStr">
        <is>
          <t>Line Item Total (qty*total unit cost only)</t>
        </is>
      </c>
      <c r="B12" s="16" t="n">
        <v>2534.12</v>
      </c>
    </row>
    <row r="13">
      <c r="A13" s="5" t="inlineStr">
        <is>
          <t>Total</t>
        </is>
      </c>
      <c r="B13" s="13" t="n">
        <v>2534.12</v>
      </c>
    </row>
    <row r="16">
      <c r="A16" s="18" t="n"/>
      <c r="B16" s="18" t="n"/>
      <c r="C16" s="18" t="n"/>
      <c r="D16" s="18" t="n"/>
    </row>
    <row r="20">
      <c r="A20" s="17" t="inlineStr">
        <is>
          <t>ROOM SUMMARY</t>
        </is>
      </c>
      <c r="B20" s="18" t="n"/>
      <c r="C20" s="18" t="n"/>
      <c r="D20" s="18" t="n"/>
    </row>
    <row r="21">
      <c r="A21" s="31" t="inlineStr">
        <is>
          <t>These rooms and totals are calculated directly from the extracted line item data in the "All Rooms" sheet.</t>
        </is>
      </c>
    </row>
    <row r="23">
      <c r="A23" s="5" t="inlineStr">
        <is>
          <t>Room</t>
        </is>
      </c>
      <c r="B23" s="5" t="inlineStr">
        <is>
          <t>Items</t>
        </is>
      </c>
      <c r="C23" s="5" t="inlineStr">
        <is>
          <t>Totals from PDF</t>
        </is>
      </c>
      <c r="D23" s="5" t="inlineStr">
        <is>
          <t>Calculated Totals</t>
        </is>
      </c>
      <c r="E23" s="5" t="inlineStr">
        <is>
          <t>Status</t>
        </is>
      </c>
    </row>
    <row r="24">
      <c r="A24" t="inlineStr">
        <is>
          <t>Main Level</t>
        </is>
      </c>
      <c r="B24" t="n">
        <v>11</v>
      </c>
      <c r="C24" s="28" t="n">
        <v>1364.11</v>
      </c>
      <c r="D24" s="28" t="n">
        <v>1364.11</v>
      </c>
      <c r="E24" s="14" t="inlineStr">
        <is>
          <t>✓ Match</t>
        </is>
      </c>
    </row>
    <row r="25">
      <c r="A25" t="inlineStr">
        <is>
          <t>Bedroom</t>
        </is>
      </c>
      <c r="B25" t="n">
        <v>17</v>
      </c>
      <c r="C25" s="28" t="n">
        <v>681.3999999999999</v>
      </c>
      <c r="D25" s="28" t="n">
        <v>681.3822</v>
      </c>
      <c r="E25" s="14" t="inlineStr">
        <is>
          <t>✓ Match</t>
        </is>
      </c>
    </row>
    <row r="26">
      <c r="A26" t="inlineStr">
        <is>
          <t>Landing</t>
        </is>
      </c>
      <c r="B26" t="n">
        <v>13</v>
      </c>
      <c r="C26" s="28" t="n">
        <v>222.58</v>
      </c>
      <c r="D26" s="28" t="n">
        <v>222.5691</v>
      </c>
      <c r="E26" s="14" t="inlineStr">
        <is>
          <t>✓ Match</t>
        </is>
      </c>
    </row>
    <row r="27">
      <c r="A27" t="inlineStr">
        <is>
          <t>Closet</t>
        </is>
      </c>
      <c r="B27" t="n">
        <v>13</v>
      </c>
      <c r="C27" s="28" t="n">
        <v>202.52</v>
      </c>
      <c r="D27" s="28" t="n">
        <v>202.5234</v>
      </c>
      <c r="E27" s="14" t="inlineStr">
        <is>
          <t>✓ Match</t>
        </is>
      </c>
    </row>
    <row r="28">
      <c r="A28" t="inlineStr">
        <is>
          <t>Stairs</t>
        </is>
      </c>
      <c r="B28" t="n">
        <v>2</v>
      </c>
      <c r="C28" s="28" t="n">
        <v>60.71</v>
      </c>
      <c r="D28" s="28" t="n">
        <v>60.708</v>
      </c>
      <c r="E28" s="14" t="inlineStr">
        <is>
          <t>✓ Match</t>
        </is>
      </c>
    </row>
    <row r="29">
      <c r="A29" t="inlineStr">
        <is>
          <t>Laundry Closet</t>
        </is>
      </c>
      <c r="B29" t="n">
        <v>1</v>
      </c>
      <c r="C29" s="28" t="n">
        <v>2.8</v>
      </c>
      <c r="D29" s="28" t="n">
        <v>2.8006</v>
      </c>
      <c r="E29" s="14" t="inlineStr">
        <is>
          <t>✓ Match</t>
        </is>
      </c>
    </row>
    <row r="30">
      <c r="A30" s="5" t="inlineStr">
        <is>
          <t>TOTAL</t>
        </is>
      </c>
      <c r="B30" s="5">
        <f>SUM(B24:B29)</f>
        <v/>
      </c>
      <c r="C30" s="12">
        <f>SUM(C24:C29)</f>
        <v/>
      </c>
      <c r="D30" s="12">
        <f>SUM(D24:D29)</f>
        <v/>
      </c>
    </row>
    <row r="32">
      <c r="A32" s="5" t="inlineStr">
        <is>
          <t>User Stated RCV (by coverage):</t>
        </is>
      </c>
    </row>
    <row r="33">
      <c r="A33" t="inlineStr">
        <is>
          <t>Summary for Dwelling</t>
        </is>
      </c>
      <c r="C33" s="28" t="n">
        <v>2534.12</v>
      </c>
    </row>
    <row r="35">
      <c r="A35" t="inlineStr">
        <is>
          <t>User Stated RCV (Entered Coverages):</t>
        </is>
      </c>
      <c r="C35" s="28" t="n">
        <v>2534.12</v>
      </c>
    </row>
    <row r="36">
      <c r="A36" t="inlineStr">
        <is>
          <t>Extracted Total:</t>
        </is>
      </c>
      <c r="C36" s="28" t="n">
        <v>2534.0933</v>
      </c>
    </row>
    <row r="37">
      <c r="A37" t="inlineStr">
        <is>
          <t>Difference:</t>
        </is>
      </c>
      <c r="C37" s="28" t="n">
        <v>0.02669999999943684</v>
      </c>
      <c r="D37" s="14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1" t="inlineStr">
        <is>
          <t>ESTIMATE LETTERHEAD</t>
        </is>
      </c>
    </row>
    <row r="2">
      <c r="A2" t="inlineStr">
        <is>
          <t>Company</t>
        </is>
      </c>
      <c r="B2" t="inlineStr">
        <is>
          <t>Bear River Mutual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(801) 518-4335</t>
        </is>
      </c>
    </row>
    <row r="5">
      <c r="A5" t="inlineStr">
        <is>
          <t>Email</t>
        </is>
      </c>
      <c r="B5" t="inlineStr">
        <is>
          <t>Victor.Vroman@brmutual.com</t>
        </is>
      </c>
    </row>
    <row r="8">
      <c r="A8" s="11" t="inlineStr">
        <is>
          <t>INSURED INFORMATION</t>
        </is>
      </c>
    </row>
    <row r="9">
      <c r="A9" t="inlineStr">
        <is>
          <t>Insured</t>
        </is>
      </c>
      <c r="B9" t="inlineStr">
        <is>
          <t>Bertha Lopez</t>
        </is>
      </c>
    </row>
    <row r="10">
      <c r="A10" t="inlineStr">
        <is>
          <t>Property Address</t>
        </is>
      </c>
      <c r="B10" t="inlineStr">
        <is>
          <t>5502 S 4175 W</t>
        </is>
      </c>
    </row>
    <row r="11">
      <c r="A11" t="inlineStr">
        <is>
          <t>City, State, ZIP</t>
        </is>
      </c>
      <c r="B11" t="inlineStr">
        <is>
          <t>Roy UT 84067</t>
        </is>
      </c>
    </row>
    <row r="12">
      <c r="A12" t="inlineStr">
        <is>
          <t>Home Phone</t>
        </is>
      </c>
      <c r="B12" t="inlineStr">
        <is>
          <t>(801) 390-8272</t>
        </is>
      </c>
    </row>
    <row r="13">
      <c r="A13" t="inlineStr">
        <is>
          <t>Cellular Phone</t>
        </is>
      </c>
    </row>
    <row r="16">
      <c r="A16" s="11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0865155</t>
        </is>
      </c>
    </row>
    <row r="19">
      <c r="A19" t="inlineStr">
        <is>
          <t>Policy Number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12/7/2024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1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LOPEZ-BERTHA-MITIGAT</t>
        </is>
      </c>
    </row>
    <row r="31">
      <c r="A31" t="inlineStr">
        <is>
          <t>Price List</t>
        </is>
      </c>
      <c r="B31" t="inlineStr">
        <is>
          <t>UTOG8X_OCT23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12/27/2024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Vic Vroman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18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5" t="inlineStr">
        <is>
          <t>Note</t>
        </is>
      </c>
      <c r="B7" s="5" t="inlineStr">
        <is>
          <t>Rooms</t>
        </is>
      </c>
      <c r="C7" s="5" t="inlineStr">
        <is>
          <t>Descriptions</t>
        </is>
      </c>
      <c r="D7" s="5" t="inlineStr">
        <is>
          <t>Line #s</t>
        </is>
      </c>
      <c r="E7" s="5" t="inlineStr">
        <is>
          <t>% of Items</t>
        </is>
      </c>
    </row>
    <row r="8">
      <c r="A8" s="30" t="inlineStr">
        <is>
          <t>This is not industry standard on this type of loss provide more support for this line item or we cannot pay for this.</t>
        </is>
      </c>
      <c r="B8" t="inlineStr">
        <is>
          <t>Bedroom, Closet, Landing</t>
        </is>
      </c>
      <c r="C8" t="inlineStr">
        <is>
          <t xml:space="preserve">Clean floor SF 0.00 0.54 0.00 0.00, Clean stud wall SF 0.00 </t>
        </is>
      </c>
      <c r="D8" t="inlineStr">
        <is>
          <t>20, 21, 22, 23, 36, 37, 38, 39, 48, 49, 50</t>
        </is>
      </c>
      <c r="E8" t="inlineStr">
        <is>
          <t>19%</t>
        </is>
      </c>
    </row>
    <row r="9">
      <c r="A9" s="30" t="inlineStr">
        <is>
          <t>No monitoring Field Adjuster Ryan Shaw has sent several notices to your company that anything over 3 days needs approval. I see no notice that Bingham restoration tried to reach out to Bear River</t>
        </is>
      </c>
      <c r="B9" t="inlineStr">
        <is>
          <t>Bedroom, Closet, Landing</t>
        </is>
      </c>
      <c r="C9" t="inlineStr">
        <is>
          <t>Air mover (per 24 hour period) - EA</t>
        </is>
      </c>
      <c r="D9" t="inlineStr">
        <is>
          <t>28, 41, 54</t>
        </is>
      </c>
      <c r="E9" t="inlineStr">
        <is>
          <t>5%</t>
        </is>
      </c>
    </row>
    <row r="10">
      <c r="A10" s="30" t="inlineStr">
        <is>
          <t>Bear River does not pay for this</t>
        </is>
      </c>
      <c r="B10" t="inlineStr">
        <is>
          <t>Main Level</t>
        </is>
      </c>
      <c r="C10" t="inlineStr">
        <is>
          <t>Thermal imaging - (Bid item)</t>
        </is>
      </c>
      <c r="D10" t="inlineStr">
        <is>
          <t>3</t>
        </is>
      </c>
      <c r="E10" t="inlineStr">
        <is>
          <t>2%</t>
        </is>
      </c>
    </row>
    <row r="11">
      <c r="A11" s="30" t="inlineStr">
        <is>
          <t>Built in 1996 this is not necessary</t>
        </is>
      </c>
      <c r="B11" t="inlineStr">
        <is>
          <t>Main Level</t>
        </is>
      </c>
      <c r="C11" t="inlineStr">
        <is>
          <t xml:space="preserve">Asbestos test fee - full service survey </t>
        </is>
      </c>
      <c r="D11" t="inlineStr">
        <is>
          <t>4</t>
        </is>
      </c>
      <c r="E11" t="inlineStr">
        <is>
          <t>2%</t>
        </is>
      </c>
    </row>
    <row r="12">
      <c r="A12" s="30" t="inlineStr">
        <is>
          <t>Built in 1996 the state does not require this in this situation</t>
        </is>
      </c>
      <c r="B12" t="inlineStr">
        <is>
          <t>Main Level</t>
        </is>
      </c>
      <c r="C12" t="inlineStr">
        <is>
          <t xml:space="preserve">Asbestos test fee - full service survey </t>
        </is>
      </c>
      <c r="D12" t="inlineStr">
        <is>
          <t>5</t>
        </is>
      </c>
      <c r="E12" t="inlineStr">
        <is>
          <t>2%</t>
        </is>
      </c>
    </row>
    <row r="13">
      <c r="A13" s="30" t="inlineStr">
        <is>
          <t>12/7</t>
        </is>
      </c>
      <c r="B13" t="inlineStr">
        <is>
          <t>Main Level</t>
        </is>
      </c>
      <c r="C13" t="inlineStr">
        <is>
          <t>Equip. setup, take down &amp; monitoring - a</t>
        </is>
      </c>
      <c r="D13" t="inlineStr">
        <is>
          <t>6</t>
        </is>
      </c>
      <c r="E13" t="inlineStr">
        <is>
          <t>2%</t>
        </is>
      </c>
    </row>
    <row r="14">
      <c r="A14" s="30" t="inlineStr">
        <is>
          <t>- including dump fees</t>
        </is>
      </c>
      <c r="B14" t="inlineStr">
        <is>
          <t>Main Level</t>
        </is>
      </c>
      <c r="C14" t="inlineStr">
        <is>
          <t>Haul debris - per pickup truck load</t>
        </is>
      </c>
      <c r="D14" t="inlineStr">
        <is>
          <t>11</t>
        </is>
      </c>
      <c r="E14" t="inlineStr">
        <is>
          <t>2%</t>
        </is>
      </c>
    </row>
    <row r="15">
      <c r="A15" s="30" t="inlineStr">
        <is>
          <t>70-109 ppd - No monitor.</t>
        </is>
      </c>
      <c r="B15" t="inlineStr">
        <is>
          <t>Bedroom</t>
        </is>
      </c>
      <c r="C15" t="inlineStr">
        <is>
          <t>Dehumidifier (per 24 hr period) - EA</t>
        </is>
      </c>
      <c r="D15" t="inlineStr">
        <is>
          <t>27</t>
        </is>
      </c>
      <c r="E15" t="inlineStr">
        <is>
          <t>2%</t>
        </is>
      </c>
    </row>
    <row r="16">
      <c r="A16" s="30" t="inlineStr">
        <is>
          <t>Mask floor from entrance to the affected work area</t>
        </is>
      </c>
      <c r="B16" t="inlineStr">
        <is>
          <t>Landing</t>
        </is>
      </c>
      <c r="C16" t="inlineStr">
        <is>
          <t>Mask or cover per square foot</t>
        </is>
      </c>
      <c r="D16" t="inlineStr">
        <is>
          <t>42</t>
        </is>
      </c>
      <c r="E16" t="inlineStr">
        <is>
          <t>2%</t>
        </is>
      </c>
    </row>
    <row r="17">
      <c r="A17" s="30" t="inlineStr">
        <is>
          <t>Bear River does not pay for this on Cat 1 or 2 losses</t>
        </is>
      </c>
      <c r="B17" t="inlineStr">
        <is>
          <t>Landing</t>
        </is>
      </c>
      <c r="C17" t="inlineStr">
        <is>
          <t>Negative air fan/Air scrubber (24 hr per</t>
        </is>
      </c>
      <c r="D17" t="inlineStr">
        <is>
          <t>53</t>
        </is>
      </c>
      <c r="E17" t="inlineStr">
        <is>
          <t>2%</t>
        </is>
      </c>
    </row>
    <row r="18">
      <c r="A18" s="30" t="inlineStr">
        <is>
          <t>Residential</t>
        </is>
      </c>
      <c r="B18" t="inlineStr">
        <is>
          <t>Stairs</t>
        </is>
      </c>
      <c r="C18" t="inlineStr">
        <is>
          <t>Final cleaning - construction - SF</t>
        </is>
      </c>
      <c r="D18" t="inlineStr">
        <is>
          <t>57</t>
        </is>
      </c>
      <c r="E18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3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6.2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1" t="inlineStr">
        <is>
          <t>COLUMN HEADER MAPPING</t>
        </is>
      </c>
    </row>
    <row r="6">
      <c r="A6" s="5" t="inlineStr">
        <is>
          <t>PDF Original</t>
        </is>
      </c>
      <c r="B6" s="5" t="inlineStr">
        <is>
          <t>Our Standard</t>
        </is>
      </c>
      <c r="C6" s="5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B14" t="inlineStr">
        <is>
          <t>Age/Life</t>
        </is>
      </c>
      <c r="C14" s="19" t="inlineStr">
        <is>
          <t>✓ has data</t>
        </is>
      </c>
    </row>
    <row r="15">
      <c r="B15" t="inlineStr">
        <is>
          <t>Reset</t>
        </is>
      </c>
      <c r="C15" s="20" t="inlineStr">
        <is>
          <t>Does Not Exist</t>
        </is>
      </c>
    </row>
    <row r="16">
      <c r="B16" t="inlineStr">
        <is>
          <t>Remove</t>
        </is>
      </c>
      <c r="C16" s="20" t="inlineStr">
        <is>
          <t>Does Not Exist</t>
        </is>
      </c>
    </row>
    <row r="17">
      <c r="B17" t="inlineStr">
        <is>
          <t>Replace</t>
        </is>
      </c>
      <c r="C17" s="20" t="inlineStr">
        <is>
          <t>Does Not Exist</t>
        </is>
      </c>
    </row>
    <row r="18">
      <c r="B18" t="inlineStr">
        <is>
          <t>O&amp;P</t>
        </is>
      </c>
      <c r="C18" s="20" t="inlineStr">
        <is>
          <t>Does Not Exist</t>
        </is>
      </c>
    </row>
    <row r="19">
      <c r="B19" t="inlineStr">
        <is>
          <t>Total w/Tax+O&amp;P</t>
        </is>
      </c>
      <c r="C19" s="20" t="inlineStr">
        <is>
          <t>Does Not Exist</t>
        </is>
      </c>
    </row>
    <row r="21">
      <c r="A21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2">
      <c r="A22" s="18" t="n"/>
      <c r="B22" s="18" t="n"/>
      <c r="C22" s="18" t="n"/>
      <c r="D22" s="18" t="n"/>
      <c r="E22" s="18" t="n"/>
    </row>
    <row r="24">
      <c r="A24" s="18" t="n"/>
      <c r="B24" s="18" t="n"/>
      <c r="C24" s="18" t="n"/>
      <c r="D24" s="18" t="n"/>
      <c r="E24" s="18" t="n"/>
    </row>
    <row r="25">
      <c r="A25" s="11" t="inlineStr">
        <is>
          <t>ROOM CORRECTIONS</t>
        </is>
      </c>
    </row>
    <row r="27">
      <c r="A27" s="19" t="inlineStr">
        <is>
          <t>✓ The room name/column header template designed in the wizard was not required for this run</t>
        </is>
      </c>
    </row>
    <row r="30">
      <c r="A30" s="18" t="n"/>
      <c r="B30" s="18" t="n"/>
      <c r="C30" s="18" t="n"/>
      <c r="D30" s="18" t="n"/>
      <c r="E30" s="18" t="n"/>
    </row>
    <row r="31">
      <c r="A31" s="11" t="inlineStr">
        <is>
          <t>USER-PROVIDED TOTALS VERIFICATION</t>
        </is>
      </c>
    </row>
    <row r="33">
      <c r="A33" s="22" t="inlineStr">
        <is>
          <t>Coverage: Summary for Dwelling</t>
        </is>
      </c>
    </row>
    <row r="35">
      <c r="A35" s="5" t="inlineStr">
        <is>
          <t>Item</t>
        </is>
      </c>
      <c r="B35" s="5" t="inlineStr">
        <is>
          <t>PDF Value</t>
        </is>
      </c>
      <c r="C35" s="5" t="inlineStr">
        <is>
          <t>Our Calculated</t>
        </is>
      </c>
      <c r="D35" s="5" t="inlineStr">
        <is>
          <t>Difference</t>
        </is>
      </c>
      <c r="E35" s="5" t="inlineStr">
        <is>
          <t>Status</t>
        </is>
      </c>
    </row>
    <row r="36">
      <c r="A36" t="inlineStr">
        <is>
          <t>Line Item Total</t>
        </is>
      </c>
      <c r="B36" s="3" t="n">
        <v>2534.12</v>
      </c>
      <c r="C36" s="3" t="n">
        <v>2534.120000000001</v>
      </c>
      <c r="D36" s="3" t="n">
        <v>1.364242052659392e-12</v>
      </c>
      <c r="E36" s="23" t="inlineStr">
        <is>
          <t>✓ Match</t>
        </is>
      </c>
    </row>
    <row r="37">
      <c r="A37" s="24" t="inlineStr">
        <is>
          <t xml:space="preserve">  Formula: (QTY × Total Unit Cost)</t>
        </is>
      </c>
    </row>
    <row r="38">
      <c r="A38" t="inlineStr">
        <is>
          <t>Total w/Tax+O&amp;P</t>
        </is>
      </c>
      <c r="B38" s="3" t="n">
        <v>2534.12</v>
      </c>
      <c r="C38" s="3" t="n">
        <v>2534.120000000001</v>
      </c>
      <c r="D38" s="3" t="n">
        <v>1.364242052659392e-12</v>
      </c>
      <c r="E38" s="23" t="inlineStr">
        <is>
          <t>✓ Match</t>
        </is>
      </c>
    </row>
    <row r="41">
      <c r="A41" s="18" t="n"/>
      <c r="B41" s="18" t="n"/>
      <c r="C41" s="18" t="n"/>
      <c r="D41" s="18" t="n"/>
      <c r="E41" s="18" t="n"/>
    </row>
    <row r="42">
      <c r="A42" s="11" t="inlineStr">
        <is>
          <t>EXTRACTION ACCURACY</t>
        </is>
      </c>
    </row>
    <row r="44">
      <c r="A44" s="25" t="inlineStr"/>
      <c r="B44" s="25" t="inlineStr">
        <is>
          <t>Auto-Detected</t>
        </is>
      </c>
      <c r="C44" s="25" t="inlineStr">
        <is>
          <t>Extracted from PDF</t>
        </is>
      </c>
      <c r="D44" s="25" t="inlineStr">
        <is>
          <t>Status</t>
        </is>
      </c>
    </row>
    <row r="45">
      <c r="A45" t="inlineStr">
        <is>
          <t>Line Items</t>
        </is>
      </c>
      <c r="B45" t="n">
        <v>57</v>
      </c>
      <c r="C45" t="n">
        <v>57</v>
      </c>
      <c r="D45" s="26" t="inlineStr">
        <is>
          <t>✓ Match</t>
        </is>
      </c>
    </row>
    <row r="46">
      <c r="A46" t="inlineStr">
        <is>
          <t>Rooms</t>
        </is>
      </c>
      <c r="B46" t="n">
        <v>6</v>
      </c>
      <c r="C46" t="n">
        <v>6</v>
      </c>
      <c r="D46" s="26" t="inlineStr">
        <is>
          <t>✓ Match</t>
        </is>
      </c>
    </row>
    <row r="47">
      <c r="A47" t="inlineStr">
        <is>
          <t>Columns</t>
        </is>
      </c>
      <c r="B47" t="n">
        <v>7</v>
      </c>
      <c r="C47" t="n">
        <v>7</v>
      </c>
      <c r="D47" s="26" t="inlineStr">
        <is>
          <t>✓ Match</t>
        </is>
      </c>
    </row>
    <row r="49">
      <c r="A49" s="15" t="inlineStr">
        <is>
          <t>Room-by-Room Breakdown:</t>
        </is>
      </c>
    </row>
    <row r="50">
      <c r="B50" s="5" t="inlineStr">
        <is>
          <t>Line Items Per Room</t>
        </is>
      </c>
      <c r="C50" s="5" t="inlineStr">
        <is>
          <t>Line Items Per Room</t>
        </is>
      </c>
    </row>
    <row r="51">
      <c r="A51" t="inlineStr">
        <is>
          <t xml:space="preserve">  Main Level</t>
        </is>
      </c>
      <c r="B51" t="n">
        <v>7</v>
      </c>
      <c r="C51" t="n">
        <v>7</v>
      </c>
      <c r="D51" s="26" t="inlineStr">
        <is>
          <t>✓ Match</t>
        </is>
      </c>
    </row>
    <row r="52">
      <c r="A52" t="inlineStr">
        <is>
          <t xml:space="preserve">  Bedroom</t>
        </is>
      </c>
      <c r="B52" t="n">
        <v>14</v>
      </c>
      <c r="C52" t="n">
        <v>14</v>
      </c>
      <c r="D52" s="26" t="inlineStr">
        <is>
          <t>✓ Match</t>
        </is>
      </c>
    </row>
    <row r="53">
      <c r="A53" t="inlineStr">
        <is>
          <t xml:space="preserve">  Closet</t>
        </is>
      </c>
      <c r="B53" t="n">
        <v>9</v>
      </c>
      <c r="C53" t="n">
        <v>9</v>
      </c>
      <c r="D53" s="26" t="inlineStr">
        <is>
          <t>✓ Match</t>
        </is>
      </c>
    </row>
    <row r="54">
      <c r="A54" t="inlineStr">
        <is>
          <t xml:space="preserve">  Landing</t>
        </is>
      </c>
      <c r="B54" t="n">
        <v>8</v>
      </c>
      <c r="C54" t="n">
        <v>8</v>
      </c>
      <c r="D54" s="26" t="inlineStr">
        <is>
          <t>✓ Match</t>
        </is>
      </c>
    </row>
    <row r="55">
      <c r="A55" t="inlineStr">
        <is>
          <t xml:space="preserve">  Laundry Closet</t>
        </is>
      </c>
      <c r="B55" t="n">
        <v>1</v>
      </c>
      <c r="C55" t="n">
        <v>1</v>
      </c>
      <c r="D55" s="26" t="inlineStr">
        <is>
          <t>✓ Match</t>
        </is>
      </c>
    </row>
    <row r="56">
      <c r="A56" t="inlineStr">
        <is>
          <t xml:space="preserve">  Stairs</t>
        </is>
      </c>
      <c r="B56" t="n">
        <v>2</v>
      </c>
      <c r="C56" t="n">
        <v>2</v>
      </c>
      <c r="D56" s="26" t="inlineStr">
        <is>
          <t>✓ Match</t>
        </is>
      </c>
    </row>
    <row r="58">
      <c r="A58" t="inlineStr">
        <is>
          <t>Line Item Total</t>
        </is>
      </c>
      <c r="B58" s="3" t="n">
        <v>2534.12</v>
      </c>
      <c r="C58" s="3" t="n">
        <v>2534.120000000001</v>
      </c>
      <c r="D58" s="26" t="inlineStr">
        <is>
          <t>✓ Match</t>
        </is>
      </c>
    </row>
    <row r="59">
      <c r="A59" t="inlineStr">
        <is>
          <t>Total w/Tax+O&amp;P</t>
        </is>
      </c>
      <c r="B59" s="3" t="n">
        <v>2534.12</v>
      </c>
      <c r="C59" s="3" t="n">
        <v>2534.120000000001</v>
      </c>
      <c r="D59" s="26" t="inlineStr">
        <is>
          <t>✓ Match</t>
        </is>
      </c>
    </row>
    <row r="61">
      <c r="A61" s="18" t="n"/>
      <c r="B61" s="18" t="n"/>
      <c r="C61" s="18" t="n"/>
      <c r="D61" s="18" t="n"/>
      <c r="E61" s="18" t="n"/>
    </row>
    <row r="62">
      <c r="A62" s="5" t="inlineStr">
        <is>
          <t>CONFIDENCE SCORE:</t>
        </is>
      </c>
      <c r="B62" s="27" t="inlineStr">
        <is>
          <t>100%</t>
        </is>
      </c>
    </row>
    <row r="63">
      <c r="A63" s="18" t="n"/>
      <c r="B63" s="18" t="n"/>
      <c r="C63" s="18" t="n"/>
      <c r="D63" s="18" t="n"/>
      <c r="E63" s="18" t="n"/>
    </row>
  </sheetData>
  <mergeCells count="1">
    <mergeCell ref="A21:C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2026-03-19T20:38:54Z</dcterms:created>
  <dcterms:modified xmlns:dcterms="http://purl.org/dc/terms/" xmlns:xsi="http://www.w3.org/2001/XMLSchema-instance" xsi:type="dcterms:W3CDTF">2026-03-19T20:38:55Z</dcterms:modified>
</cp:coreProperties>
</file>