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5">
    <font>
      <name val="Calibri"/>
      <family val="2"/>
      <color theme="1"/>
      <sz val="11"/>
      <scheme val="minor"/>
    </font>
    <font>
      <b val="1"/>
    </font>
    <font>
      <b val="1"/>
      <color rgb="00806000"/>
      <sz val="14"/>
    </font>
    <font>
      <color rgb="00806000"/>
      <sz val="10"/>
    </font>
    <font>
      <i val="1"/>
      <color rgb="00C65911"/>
      <sz val="9"/>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9C0006"/>
    </font>
    <font>
      <b val="1"/>
      <color rgb="00006100"/>
    </font>
    <font>
      <b val="1"/>
      <color rgb="009C0006"/>
      <sz val="14"/>
    </font>
    <font>
      <color rgb="00666666"/>
    </font>
    <font>
      <color rgb="00C65911"/>
    </font>
    <font>
      <color rgb="00666666"/>
      <sz val="9"/>
    </font>
    <font>
      <b val="1"/>
      <color rgb="0028a745"/>
      <sz val="12"/>
    </font>
    <font>
      <i val="1"/>
      <color rgb="00888888"/>
      <sz val="9"/>
    </font>
    <font>
      <b val="1"/>
      <i val="1"/>
      <color rgb="00006400"/>
    </font>
    <font/>
  </fonts>
  <fills count="4">
    <fill>
      <patternFill/>
    </fill>
    <fill>
      <patternFill patternType="gray125"/>
    </fill>
    <fill>
      <patternFill patternType="solid">
        <fgColor rgb="00FFEB9C"/>
        <bgColor rgb="00FFEB9C"/>
      </patternFill>
    </fill>
    <fill>
      <patternFill patternType="solid">
        <fgColor rgb="00FFC7CE"/>
        <bgColor rgb="00FFC7CE"/>
      </patternFill>
    </fill>
  </fills>
  <borders count="2">
    <border>
      <left/>
      <right/>
      <top/>
      <bottom/>
      <diagonal/>
    </border>
    <border>
      <bottom style="medium">
        <color rgb="004472C4"/>
      </bottom>
    </border>
  </borders>
  <cellStyleXfs count="1">
    <xf numFmtId="0" fontId="0" fillId="0" borderId="0"/>
  </cellStyleXfs>
  <cellXfs count="38">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5" fillId="0" borderId="0" applyAlignment="1" pivotButton="0" quotePrefix="0" xfId="0">
      <alignment vertical="top" wrapText="1"/>
    </xf>
    <xf numFmtId="0" fontId="6" fillId="0" borderId="0" pivotButton="0" quotePrefix="0" xfId="0"/>
    <xf numFmtId="0" fontId="4" fillId="0" borderId="0" applyAlignment="1" pivotButton="0" quotePrefix="0" xfId="0">
      <alignment vertical="top" wrapText="1"/>
    </xf>
    <xf numFmtId="0" fontId="7" fillId="0" borderId="0" pivotButton="0" quotePrefix="0" xfId="0"/>
    <xf numFmtId="0" fontId="8" fillId="0" borderId="0" pivotButton="0" quotePrefix="0" xfId="0"/>
    <xf numFmtId="165" fontId="1" fillId="0" borderId="0" pivotButton="0" quotePrefix="0" xfId="0"/>
    <xf numFmtId="166" fontId="1" fillId="0" borderId="0" pivotButton="0" quotePrefix="0" xfId="0"/>
    <xf numFmtId="0" fontId="9" fillId="0" borderId="0" pivotButton="0" quotePrefix="0" xfId="0"/>
    <xf numFmtId="0" fontId="10" fillId="0" borderId="0" pivotButton="0" quotePrefix="0" xfId="0"/>
    <xf numFmtId="166" fontId="0" fillId="0" borderId="0" pivotButton="0" quotePrefix="0" xfId="0"/>
    <xf numFmtId="0" fontId="5" fillId="0" borderId="1" pivotButton="0" quotePrefix="0" xfId="0"/>
    <xf numFmtId="0" fontId="0" fillId="0" borderId="1" pivotButton="0" quotePrefix="0" xfId="0"/>
    <xf numFmtId="0" fontId="11" fillId="0" borderId="0" pivotButton="0" quotePrefix="0" xfId="0"/>
    <xf numFmtId="0" fontId="12" fillId="0" borderId="0" pivotButton="0" quotePrefix="0" xfId="0"/>
    <xf numFmtId="0" fontId="13" fillId="0" borderId="0" applyAlignment="1" pivotButton="0" quotePrefix="0" xfId="0">
      <alignment wrapText="1"/>
    </xf>
    <xf numFmtId="0" fontId="14" fillId="0" borderId="0" pivotButton="0" quotePrefix="0" xfId="0"/>
    <xf numFmtId="0" fontId="15" fillId="3" borderId="0" pivotButton="0" quotePrefix="0" xfId="0"/>
    <xf numFmtId="0" fontId="13" fillId="0" borderId="0" pivotButton="0" quotePrefix="0" xfId="0"/>
    <xf numFmtId="0" fontId="5" fillId="0" borderId="0" pivotButton="0" quotePrefix="0" xfId="0"/>
    <xf numFmtId="0" fontId="16" fillId="0" borderId="0" pivotButton="0" quotePrefix="0" xfId="0"/>
    <xf numFmtId="0" fontId="15" fillId="0" borderId="0" pivotButton="0" quotePrefix="0" xfId="0"/>
    <xf numFmtId="0" fontId="17" fillId="0" borderId="0" pivotButton="0" quotePrefix="0" xfId="0"/>
    <xf numFmtId="165" fontId="0" fillId="0" borderId="0" pivotButton="0" quotePrefix="0" xfId="0"/>
    <xf numFmtId="0" fontId="18" fillId="0" borderId="0" pivotButton="0" quotePrefix="0" xfId="0"/>
    <xf numFmtId="0" fontId="19" fillId="0" borderId="0" pivotButton="0" quotePrefix="0" xfId="0"/>
    <xf numFmtId="0" fontId="0" fillId="0" borderId="0" applyAlignment="1" pivotButton="0" quotePrefix="0" xfId="0">
      <alignment vertical="top" wrapText="1"/>
    </xf>
    <xf numFmtId="0" fontId="20" fillId="0" borderId="0" pivotButton="0" quotePrefix="0" xfId="0"/>
    <xf numFmtId="0" fontId="21" fillId="0" borderId="0" pivotButton="0" quotePrefix="0" xfId="0"/>
    <xf numFmtId="0" fontId="22" fillId="0" borderId="0" pivotButton="0" quotePrefix="0" xfId="0"/>
    <xf numFmtId="0" fontId="23" fillId="0" borderId="0" pivotButton="0" quotePrefix="0" xfId="0"/>
    <xf numFmtId="0" fontId="24"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75"/>
  <sheetViews>
    <sheetView workbookViewId="0">
      <selection activeCell="A1" sqref="A1"/>
    </sheetView>
  </sheetViews>
  <sheetFormatPr baseColWidth="8" defaultRowHeight="15"/>
  <cols>
    <col width="10" customWidth="1" min="1" max="1"/>
    <col width="10" customWidth="1" min="2" max="2"/>
    <col width="80" customWidth="1" min="3" max="3"/>
    <col width="16.3" customWidth="1" min="4" max="4"/>
    <col width="13" customWidth="1" min="5" max="5"/>
    <col width="18.5" customWidth="1" min="6" max="6"/>
    <col width="14.1" customWidth="1" min="7" max="7"/>
    <col width="10.8" customWidth="1" min="8" max="8"/>
    <col width="12" customWidth="1" min="9" max="9"/>
    <col width="12" customWidth="1" min="10" max="10"/>
    <col width="12" customWidth="1" min="11" max="11"/>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Age/Life</t>
        </is>
      </c>
      <c r="I1" s="1" t="inlineStr">
        <is>
          <t>Verify Final</t>
        </is>
      </c>
      <c r="J1" s="1" t="inlineStr">
        <is>
          <t>PDF Total</t>
        </is>
      </c>
      <c r="K1" s="1" t="inlineStr">
        <is>
          <t>Verify Status</t>
        </is>
      </c>
    </row>
    <row r="2">
      <c r="A2" t="n">
        <v>11</v>
      </c>
      <c r="B2" t="inlineStr">
        <is>
          <t>Bedroom</t>
        </is>
      </c>
      <c r="C2" s="2" t="inlineStr">
        <is>
          <t>WTR DRYWS - Tear out wet drywall, cleanup, bag -Cat 3</t>
        </is>
      </c>
      <c r="E2" t="n">
        <v>0</v>
      </c>
      <c r="F2" s="3" t="n">
        <v>0</v>
      </c>
      <c r="G2" s="3" t="n">
        <v>0</v>
      </c>
      <c r="I2" s="3" t="n">
        <v>0</v>
      </c>
      <c r="J2" s="3" t="n">
        <v>0</v>
      </c>
      <c r="K2" t="inlineStr">
        <is>
          <t>N/A</t>
        </is>
      </c>
    </row>
    <row r="3">
      <c r="A3" t="n">
        <v>19</v>
      </c>
      <c r="B3" t="inlineStr">
        <is>
          <t>Bedroom</t>
        </is>
      </c>
      <c r="C3" s="2" t="inlineStr">
        <is>
          <t>WTR GRM + Apply anti-microbial agent to the surface area csv</t>
        </is>
      </c>
      <c r="E3" t="n">
        <v>0</v>
      </c>
      <c r="F3" s="3" t="n">
        <v>0</v>
      </c>
      <c r="G3" s="3" t="n">
        <v>0</v>
      </c>
      <c r="I3" s="3" t="n">
        <v>0</v>
      </c>
      <c r="J3" s="3" t="n">
        <v>0</v>
      </c>
      <c r="K3" t="inlineStr">
        <is>
          <t>N/A</t>
        </is>
      </c>
    </row>
    <row r="4">
      <c r="A4" t="n">
        <v>70</v>
      </c>
      <c r="B4" t="inlineStr">
        <is>
          <t>Bedroom</t>
        </is>
      </c>
      <c r="C4" s="2" t="inlineStr">
        <is>
          <t>WTR FHEPA + Add for HEPA filter (for negative air exhaust fan)</t>
        </is>
      </c>
      <c r="D4" t="inlineStr">
        <is>
          <t>EA</t>
        </is>
      </c>
      <c r="E4" t="n">
        <v>1</v>
      </c>
      <c r="F4" s="3" t="n">
        <v>0</v>
      </c>
      <c r="G4" s="3" t="n">
        <v>0</v>
      </c>
      <c r="I4" s="3" t="n">
        <v>0</v>
      </c>
      <c r="J4" s="3" t="n">
        <v>211.15</v>
      </c>
      <c r="K4" t="inlineStr">
        <is>
          <t>-$211.15</t>
        </is>
      </c>
    </row>
    <row r="5">
      <c r="A5" t="n">
        <v>12</v>
      </c>
      <c r="B5" t="inlineStr">
        <is>
          <t>Bedroom</t>
        </is>
      </c>
      <c r="C5" s="2" t="inlineStr">
        <is>
          <t>WTR INSS - Tear out and bag wet insulation -Category 3 water</t>
        </is>
      </c>
      <c r="E5" t="n">
        <v>0</v>
      </c>
      <c r="F5" s="3" t="n">
        <v>0</v>
      </c>
      <c r="G5" s="3" t="n">
        <v>0</v>
      </c>
      <c r="I5" s="3" t="n">
        <v>0</v>
      </c>
      <c r="J5" s="3" t="n">
        <v>0</v>
      </c>
      <c r="K5" t="inlineStr">
        <is>
          <t>N/A</t>
        </is>
      </c>
    </row>
    <row r="6">
      <c r="A6" t="n">
        <v>55</v>
      </c>
      <c r="B6" t="inlineStr">
        <is>
          <t>Bedroom</t>
        </is>
      </c>
      <c r="C6" s="2" t="inlineStr">
        <is>
          <t>CLN F- + Clean floor</t>
        </is>
      </c>
      <c r="E6" t="n">
        <v>0</v>
      </c>
      <c r="F6" s="3" t="n">
        <v>0</v>
      </c>
      <c r="G6" s="3" t="n">
        <v>0</v>
      </c>
      <c r="I6" s="3" t="n">
        <v>0</v>
      </c>
      <c r="J6" s="3" t="n">
        <v>0</v>
      </c>
      <c r="K6" t="inlineStr">
        <is>
          <t>N/A</t>
        </is>
      </c>
    </row>
    <row r="7">
      <c r="A7" t="n">
        <v>53</v>
      </c>
      <c r="B7" t="inlineStr">
        <is>
          <t>Bedroom</t>
        </is>
      </c>
      <c r="C7" s="2" t="inlineStr">
        <is>
          <t>WTR - Remove polyethylene vapor ba1Tier</t>
        </is>
      </c>
      <c r="E7" t="n">
        <v>0</v>
      </c>
      <c r="F7" s="3" t="n">
        <v>0</v>
      </c>
      <c r="G7" s="3" t="n">
        <v>0</v>
      </c>
      <c r="I7" s="3" t="n">
        <v>0</v>
      </c>
      <c r="J7" s="3" t="n">
        <v>0</v>
      </c>
      <c r="K7" t="inlineStr">
        <is>
          <t>N/A</t>
        </is>
      </c>
    </row>
    <row r="8">
      <c r="A8" t="n">
        <v>58</v>
      </c>
      <c r="B8" t="inlineStr">
        <is>
          <t>Bedroom</t>
        </is>
      </c>
      <c r="C8" s="2" t="inlineStr">
        <is>
          <t>WTR NAFAN + Negative air fan/Air scrnbber (24 hr period) -No monit.</t>
        </is>
      </c>
      <c r="E8" t="n">
        <v>0</v>
      </c>
      <c r="F8" s="3" t="n">
        <v>0</v>
      </c>
      <c r="G8" s="3" t="n">
        <v>0</v>
      </c>
      <c r="I8" s="3" t="n">
        <v>0</v>
      </c>
      <c r="J8" s="3" t="n">
        <v>0</v>
      </c>
      <c r="K8" t="inlineStr">
        <is>
          <t>N/A</t>
        </is>
      </c>
    </row>
    <row r="9">
      <c r="A9" t="n">
        <v>49</v>
      </c>
      <c r="B9" t="inlineStr">
        <is>
          <t>Bedroom</t>
        </is>
      </c>
      <c r="C9" s="2" t="inlineStr">
        <is>
          <t>WTR BASEB - Tear out baseboard and bag for disposal -up to Cat 3</t>
        </is>
      </c>
      <c r="E9" t="n">
        <v>0</v>
      </c>
      <c r="F9" s="3" t="n">
        <v>0</v>
      </c>
      <c r="G9" s="3" t="n">
        <v>0</v>
      </c>
      <c r="I9" s="3" t="n">
        <v>0</v>
      </c>
      <c r="J9" s="3" t="n">
        <v>0</v>
      </c>
      <c r="K9" t="inlineStr">
        <is>
          <t>N/A</t>
        </is>
      </c>
    </row>
    <row r="10">
      <c r="A10" t="n">
        <v>50</v>
      </c>
      <c r="B10" t="inlineStr">
        <is>
          <t>Bedroom</t>
        </is>
      </c>
      <c r="C10" s="2" t="inlineStr">
        <is>
          <t>WTR LTFT + Lift carpet for drying</t>
        </is>
      </c>
      <c r="E10" t="n">
        <v>0</v>
      </c>
      <c r="F10" s="3" t="n">
        <v>0</v>
      </c>
      <c r="G10" s="3" t="n">
        <v>0</v>
      </c>
      <c r="I10" s="3" t="n">
        <v>0</v>
      </c>
      <c r="J10" s="3" t="n">
        <v>0</v>
      </c>
      <c r="K10" t="inlineStr">
        <is>
          <t>N/A</t>
        </is>
      </c>
    </row>
    <row r="11">
      <c r="A11" t="n">
        <v>51</v>
      </c>
      <c r="B11" t="inlineStr">
        <is>
          <t>Bedroom</t>
        </is>
      </c>
      <c r="C11" s="2" t="inlineStr">
        <is>
          <t>WTR PADS - Tear out wet carpet pad, cut/bag -Catego1y 3 water</t>
        </is>
      </c>
      <c r="E11" t="n">
        <v>0</v>
      </c>
      <c r="F11" s="3" t="n">
        <v>0</v>
      </c>
      <c r="G11" s="3" t="n">
        <v>0</v>
      </c>
      <c r="I11" s="3" t="n">
        <v>0</v>
      </c>
      <c r="J11" s="3" t="n">
        <v>0</v>
      </c>
      <c r="K11" t="inlineStr">
        <is>
          <t>N/A</t>
        </is>
      </c>
    </row>
    <row r="12">
      <c r="A12" t="n">
        <v>52</v>
      </c>
      <c r="B12" t="inlineStr">
        <is>
          <t>Bedroom</t>
        </is>
      </c>
      <c r="C12" s="2" t="inlineStr">
        <is>
          <t>WTR GRM + Apply anti-microbial agent to the surface area</t>
        </is>
      </c>
      <c r="E12" t="n">
        <v>0</v>
      </c>
      <c r="F12" s="3" t="n">
        <v>0</v>
      </c>
      <c r="G12" s="3" t="n">
        <v>0</v>
      </c>
      <c r="I12" s="3" t="n">
        <v>0</v>
      </c>
      <c r="J12" s="3" t="n">
        <v>0</v>
      </c>
      <c r="K12" t="inlineStr">
        <is>
          <t>N/A</t>
        </is>
      </c>
    </row>
    <row r="13">
      <c r="A13" t="n">
        <v>39</v>
      </c>
      <c r="B13" t="inlineStr">
        <is>
          <t>Bedroom</t>
        </is>
      </c>
      <c r="C13" s="2" t="inlineStr">
        <is>
          <t>CON ROOM + Contents -move out then reset</t>
        </is>
      </c>
      <c r="D13" t="inlineStr">
        <is>
          <t>EA</t>
        </is>
      </c>
      <c r="E13" t="n">
        <v>1</v>
      </c>
      <c r="F13" s="3" t="n">
        <v>84.01000000000001</v>
      </c>
      <c r="G13" s="3" t="n">
        <v>84.01000000000001</v>
      </c>
      <c r="I13" s="3" t="n">
        <v>84.01000000000001</v>
      </c>
      <c r="J13" s="3" t="n">
        <v>84.01000000000001</v>
      </c>
      <c r="K13" t="inlineStr">
        <is>
          <t>✓ Match</t>
        </is>
      </c>
    </row>
    <row r="14">
      <c r="A14" t="n">
        <v>40</v>
      </c>
      <c r="B14" t="inlineStr">
        <is>
          <t>Bedroom</t>
        </is>
      </c>
      <c r="C14" s="2" t="inlineStr">
        <is>
          <t>WTR OHM + Dehumidifier (per 24 hr period)- up to 69 ppd- No monitor.</t>
        </is>
      </c>
      <c r="E14" t="n">
        <v>0</v>
      </c>
      <c r="F14" s="3" t="n">
        <v>0</v>
      </c>
      <c r="G14" s="3" t="n">
        <v>0</v>
      </c>
      <c r="I14" s="3" t="n">
        <v>0</v>
      </c>
      <c r="J14" s="3" t="n">
        <v>0</v>
      </c>
      <c r="K14" t="inlineStr">
        <is>
          <t>N/A</t>
        </is>
      </c>
    </row>
    <row r="15">
      <c r="A15" t="n">
        <v>41</v>
      </c>
      <c r="B15" t="inlineStr">
        <is>
          <t>Bedroom</t>
        </is>
      </c>
      <c r="C15" s="2" t="inlineStr">
        <is>
          <t>WTR FCCS - Tear out wet non-salvageable carpet, cut/bag -Cat 3 water</t>
        </is>
      </c>
      <c r="E15" t="n">
        <v>0</v>
      </c>
      <c r="F15" s="3" t="n">
        <v>0</v>
      </c>
      <c r="G15" s="3" t="n">
        <v>0</v>
      </c>
      <c r="I15" s="3" t="n">
        <v>0</v>
      </c>
      <c r="J15" s="3" t="n">
        <v>0</v>
      </c>
      <c r="K15" t="inlineStr">
        <is>
          <t>N/A</t>
        </is>
      </c>
    </row>
    <row r="16">
      <c r="A16" t="n">
        <v>42</v>
      </c>
      <c r="B16" t="inlineStr">
        <is>
          <t>Bedroom</t>
        </is>
      </c>
      <c r="C16" s="2" t="inlineStr">
        <is>
          <t>WTR PADS - Tear out wet carpet pad, cut/bag -Category 3 water</t>
        </is>
      </c>
      <c r="E16" t="n">
        <v>0</v>
      </c>
      <c r="F16" s="3" t="n">
        <v>0</v>
      </c>
      <c r="G16" s="3" t="n">
        <v>0</v>
      </c>
      <c r="I16" s="3" t="n">
        <v>0</v>
      </c>
      <c r="J16" s="3" t="n">
        <v>0</v>
      </c>
      <c r="K16" t="inlineStr">
        <is>
          <t>N/A</t>
        </is>
      </c>
    </row>
    <row r="17">
      <c r="A17" t="n">
        <v>43</v>
      </c>
      <c r="B17" t="inlineStr">
        <is>
          <t>Bedroom</t>
        </is>
      </c>
      <c r="C17" s="2" t="inlineStr">
        <is>
          <t>WTR BASEB - Tear out baseboard and bag for disposal -up to Cat 3</t>
        </is>
      </c>
      <c r="E17" t="n">
        <v>0</v>
      </c>
      <c r="F17" s="3" t="n">
        <v>0</v>
      </c>
      <c r="G17" s="3" t="n">
        <v>0</v>
      </c>
      <c r="I17" s="3" t="n">
        <v>0</v>
      </c>
      <c r="J17" s="3" t="n">
        <v>0</v>
      </c>
      <c r="K17" t="inlineStr">
        <is>
          <t>N/A</t>
        </is>
      </c>
    </row>
    <row r="18">
      <c r="A18" t="n">
        <v>44</v>
      </c>
      <c r="B18" t="inlineStr">
        <is>
          <t>Bedroom</t>
        </is>
      </c>
      <c r="C18" s="2" t="inlineStr">
        <is>
          <t>71 LF Ceil. Perimeter</t>
        </is>
      </c>
      <c r="E18" t="n">
        <v>0</v>
      </c>
      <c r="F18" s="3" t="n">
        <v>0</v>
      </c>
      <c r="G18" s="3" t="n">
        <v>0</v>
      </c>
      <c r="I18" s="3" t="n">
        <v>0</v>
      </c>
      <c r="J18" s="3" t="n">
        <v>0</v>
      </c>
      <c r="K18" t="inlineStr">
        <is>
          <t>N/A</t>
        </is>
      </c>
    </row>
    <row r="19">
      <c r="A19" t="n">
        <v>60</v>
      </c>
      <c r="B19" t="inlineStr">
        <is>
          <t>Bedroom</t>
        </is>
      </c>
      <c r="C19" s="2" t="inlineStr">
        <is>
          <t>CLN F- + Clean floor</t>
        </is>
      </c>
      <c r="E19" t="n">
        <v>0</v>
      </c>
      <c r="F19" s="3" t="n">
        <v>0</v>
      </c>
      <c r="G19" s="3" t="n">
        <v>0</v>
      </c>
      <c r="I19" s="3" t="n">
        <v>0</v>
      </c>
      <c r="J19" s="3" t="n">
        <v>0</v>
      </c>
      <c r="K19" t="inlineStr">
        <is>
          <t>N/A</t>
        </is>
      </c>
    </row>
    <row r="20">
      <c r="A20" t="n">
        <v>61</v>
      </c>
      <c r="B20" t="inlineStr">
        <is>
          <t>Bedroom</t>
        </is>
      </c>
      <c r="C20" s="2" t="inlineStr">
        <is>
          <t>WTR EXTS + Water extraction from carpeted floor -Category 3 water</t>
        </is>
      </c>
      <c r="E20" t="n">
        <v>0</v>
      </c>
      <c r="F20" s="3" t="n">
        <v>0</v>
      </c>
      <c r="G20" s="3" t="n">
        <v>0</v>
      </c>
      <c r="I20" s="3" t="n">
        <v>0</v>
      </c>
      <c r="J20" s="3" t="n">
        <v>0</v>
      </c>
      <c r="K20" t="inlineStr">
        <is>
          <t>N/A</t>
        </is>
      </c>
    </row>
    <row r="21">
      <c r="A21" t="n">
        <v>45</v>
      </c>
      <c r="B21" t="inlineStr">
        <is>
          <t>Bedroom</t>
        </is>
      </c>
      <c r="C21" s="2" t="inlineStr">
        <is>
          <t>WTR GRM + Apply anti-microbial agent to the surface area</t>
        </is>
      </c>
      <c r="E21" t="n">
        <v>0</v>
      </c>
      <c r="F21" s="3" t="n">
        <v>0</v>
      </c>
      <c r="G21" s="3" t="n">
        <v>0</v>
      </c>
      <c r="I21" s="3" t="n">
        <v>0</v>
      </c>
      <c r="J21" s="3" t="n">
        <v>0</v>
      </c>
      <c r="K21" t="inlineStr">
        <is>
          <t>N/A</t>
        </is>
      </c>
    </row>
    <row r="22">
      <c r="A22" t="n">
        <v>46</v>
      </c>
      <c r="B22" t="inlineStr">
        <is>
          <t>Bedroom</t>
        </is>
      </c>
      <c r="C22" s="2" t="inlineStr">
        <is>
          <t>WTR TRIM - Tear out trim and bag for disposal -up to Cat 3</t>
        </is>
      </c>
      <c r="E22" t="n">
        <v>0</v>
      </c>
      <c r="F22" s="3" t="n">
        <v>0</v>
      </c>
      <c r="G22" s="3" t="n">
        <v>0</v>
      </c>
      <c r="I22" s="3" t="n">
        <v>0</v>
      </c>
      <c r="J22" s="3" t="n">
        <v>0</v>
      </c>
      <c r="K22" t="inlineStr">
        <is>
          <t>N/A</t>
        </is>
      </c>
    </row>
    <row r="23">
      <c r="A23" t="n">
        <v>59</v>
      </c>
      <c r="B23" t="inlineStr">
        <is>
          <t>Bedroom</t>
        </is>
      </c>
      <c r="C23" s="2" t="inlineStr">
        <is>
          <t>WTR TACKS - Tear out tackless strip and bag for disposal -Category 3</t>
        </is>
      </c>
      <c r="E23" t="n">
        <v>0</v>
      </c>
      <c r="F23" s="3" t="n">
        <v>0</v>
      </c>
      <c r="G23" s="3" t="n">
        <v>0</v>
      </c>
      <c r="I23" s="3" t="n">
        <v>0</v>
      </c>
      <c r="J23" s="3" t="n">
        <v>0</v>
      </c>
      <c r="K23" t="inlineStr">
        <is>
          <t>N/A</t>
        </is>
      </c>
    </row>
    <row r="24">
      <c r="A24" t="n">
        <v>35</v>
      </c>
      <c r="B24" t="inlineStr">
        <is>
          <t>Bedroom</t>
        </is>
      </c>
      <c r="C24" s="2" t="inlineStr">
        <is>
          <t>WTR DRYWLS - Tear out wet chywall, cleanup, bag, per LF -to 2' -Cat 3</t>
        </is>
      </c>
      <c r="E24" t="n">
        <v>0</v>
      </c>
      <c r="F24" s="3" t="n">
        <v>0</v>
      </c>
      <c r="G24" s="3" t="n">
        <v>0</v>
      </c>
      <c r="I24" s="3" t="n">
        <v>0</v>
      </c>
      <c r="J24" s="3" t="n">
        <v>0</v>
      </c>
      <c r="K24" t="inlineStr">
        <is>
          <t>N/A</t>
        </is>
      </c>
    </row>
    <row r="25">
      <c r="A25" t="n">
        <v>36</v>
      </c>
      <c r="B25" t="inlineStr">
        <is>
          <t>Bedroom</t>
        </is>
      </c>
      <c r="C25" s="2" t="inlineStr">
        <is>
          <t>WTR BASEB - Tear out baseboard and bag for disposal -up to Cat 3</t>
        </is>
      </c>
      <c r="E25" t="n">
        <v>0</v>
      </c>
      <c r="F25" s="3" t="n">
        <v>0</v>
      </c>
      <c r="G25" s="3" t="n">
        <v>0</v>
      </c>
      <c r="I25" s="3" t="n">
        <v>0</v>
      </c>
      <c r="J25" s="3" t="n">
        <v>0</v>
      </c>
      <c r="K25" t="inlineStr">
        <is>
          <t>N/A</t>
        </is>
      </c>
    </row>
    <row r="26">
      <c r="A26" t="n">
        <v>69</v>
      </c>
      <c r="B26" t="inlineStr">
        <is>
          <t>Bedroom</t>
        </is>
      </c>
      <c r="C26" s="2" t="inlineStr">
        <is>
          <t>CON ROOM + Contents -move out then reset</t>
        </is>
      </c>
      <c r="D26" t="inlineStr">
        <is>
          <t>EA</t>
        </is>
      </c>
      <c r="E26" t="n">
        <v>1</v>
      </c>
      <c r="F26" s="3" t="n">
        <v>84.01000000000001</v>
      </c>
      <c r="G26" s="3" t="n">
        <v>84.01000000000001</v>
      </c>
      <c r="I26" s="3" t="n">
        <v>84.01000000000001</v>
      </c>
      <c r="J26" s="3" t="n">
        <v>84.01000000000001</v>
      </c>
      <c r="K26" t="inlineStr">
        <is>
          <t>✓ Match</t>
        </is>
      </c>
    </row>
    <row r="27">
      <c r="A27" t="n">
        <v>37</v>
      </c>
      <c r="B27" t="inlineStr">
        <is>
          <t>Bedroom</t>
        </is>
      </c>
      <c r="C27" s="2" t="inlineStr">
        <is>
          <t>WTR FCVUVS - Tear out vinyl &amp; underlay, bag for &lt;lisp. -Cat 3 water</t>
        </is>
      </c>
      <c r="E27" t="n">
        <v>0</v>
      </c>
      <c r="F27" s="3" t="n">
        <v>0</v>
      </c>
      <c r="G27" s="3" t="n">
        <v>0</v>
      </c>
      <c r="I27" s="3" t="n">
        <v>0</v>
      </c>
      <c r="J27" s="3" t="n">
        <v>0</v>
      </c>
      <c r="K27" t="inlineStr">
        <is>
          <t>N/A</t>
        </is>
      </c>
    </row>
    <row r="28">
      <c r="A28" t="n">
        <v>38</v>
      </c>
      <c r="B28" t="inlineStr">
        <is>
          <t>Bedroom</t>
        </is>
      </c>
      <c r="C28" s="2" t="inlineStr">
        <is>
          <t>WTR GRM + Apply anti-microbial agent to the floor</t>
        </is>
      </c>
      <c r="E28" t="n">
        <v>0</v>
      </c>
      <c r="F28" s="3" t="n">
        <v>0</v>
      </c>
      <c r="G28" s="3" t="n">
        <v>0</v>
      </c>
      <c r="I28" s="3" t="n">
        <v>0</v>
      </c>
      <c r="J28" s="3" t="n">
        <v>0</v>
      </c>
      <c r="K28" t="inlineStr">
        <is>
          <t>N/A</t>
        </is>
      </c>
    </row>
    <row r="29">
      <c r="A29" t="n">
        <v>68</v>
      </c>
      <c r="B29" t="inlineStr">
        <is>
          <t>Bedroom</t>
        </is>
      </c>
      <c r="C29" s="2" t="inlineStr">
        <is>
          <t>WTR EXTHS + Water extraction from hard surface floor -Cat 3 water</t>
        </is>
      </c>
      <c r="E29" t="n">
        <v>0</v>
      </c>
      <c r="F29" s="3" t="n">
        <v>0</v>
      </c>
      <c r="G29" s="3" t="n">
        <v>0</v>
      </c>
      <c r="I29" s="3" t="n">
        <v>0</v>
      </c>
      <c r="J29" s="3" t="n">
        <v>0</v>
      </c>
      <c r="K29" t="inlineStr">
        <is>
          <t>N/A</t>
        </is>
      </c>
    </row>
    <row r="30">
      <c r="A30" t="n">
        <v>26</v>
      </c>
      <c r="B30" t="inlineStr">
        <is>
          <t>Bedroom</t>
        </is>
      </c>
      <c r="C30" s="2" t="inlineStr">
        <is>
          <t>WTR DHM + Dehumidifier (per 24 hr period)-up to 69 ppd-No monitor.</t>
        </is>
      </c>
      <c r="E30" t="n">
        <v>0</v>
      </c>
      <c r="F30" s="3" t="n">
        <v>0</v>
      </c>
      <c r="G30" s="3" t="n">
        <v>0</v>
      </c>
      <c r="I30" s="3" t="n">
        <v>0</v>
      </c>
      <c r="J30" s="3" t="n">
        <v>0</v>
      </c>
      <c r="K30" t="inlineStr">
        <is>
          <t>N/A</t>
        </is>
      </c>
    </row>
    <row r="31">
      <c r="A31" t="n">
        <v>28</v>
      </c>
      <c r="B31" t="inlineStr">
        <is>
          <t>Bedroom</t>
        </is>
      </c>
      <c r="C31" s="2" t="inlineStr">
        <is>
          <t>WTR CABVND + Cabinet -vanity unit -Detach</t>
        </is>
      </c>
      <c r="E31" t="n">
        <v>0</v>
      </c>
      <c r="F31" s="3" t="n">
        <v>0</v>
      </c>
      <c r="G31" s="3" t="n">
        <v>0</v>
      </c>
      <c r="I31" s="3" t="n">
        <v>0</v>
      </c>
      <c r="J31" s="3" t="n">
        <v>0</v>
      </c>
      <c r="K31" t="inlineStr">
        <is>
          <t>N/A</t>
        </is>
      </c>
    </row>
    <row r="32">
      <c r="A32" t="n">
        <v>29</v>
      </c>
      <c r="B32" t="inlineStr">
        <is>
          <t>Bedroom</t>
        </is>
      </c>
      <c r="C32" s="2" t="inlineStr">
        <is>
          <t>WTR TLTD + Toilet -Detach</t>
        </is>
      </c>
      <c r="D32" t="inlineStr">
        <is>
          <t>EA</t>
        </is>
      </c>
      <c r="E32" t="n">
        <v>1</v>
      </c>
      <c r="F32" s="3" t="n">
        <v>60.64</v>
      </c>
      <c r="G32" s="3" t="n">
        <v>60.64</v>
      </c>
      <c r="I32" s="3" t="n">
        <v>60.64</v>
      </c>
      <c r="J32" s="3" t="n">
        <v>60.64</v>
      </c>
      <c r="K32" t="inlineStr">
        <is>
          <t>✓ Match</t>
        </is>
      </c>
    </row>
    <row r="33">
      <c r="A33" t="n">
        <v>30</v>
      </c>
      <c r="B33" t="inlineStr">
        <is>
          <t>Bedroom</t>
        </is>
      </c>
      <c r="C33" s="2" t="inlineStr">
        <is>
          <t>WTR DRYWLS - Tear out wet drywall, cleanup, bag, per LF -to 2' -Cat 3</t>
        </is>
      </c>
      <c r="E33" t="n">
        <v>0</v>
      </c>
      <c r="F33" s="3" t="n">
        <v>0</v>
      </c>
      <c r="G33" s="3" t="n">
        <v>0</v>
      </c>
      <c r="I33" s="3" t="n">
        <v>0</v>
      </c>
      <c r="J33" s="3" t="n">
        <v>0</v>
      </c>
      <c r="K33" t="inlineStr">
        <is>
          <t>N/A</t>
        </is>
      </c>
    </row>
    <row r="34">
      <c r="A34" t="n">
        <v>31</v>
      </c>
      <c r="B34" t="inlineStr">
        <is>
          <t>Bedroom</t>
        </is>
      </c>
      <c r="C34" s="2" t="inlineStr">
        <is>
          <t>WTR BASEB - Tear out baseboard and bag for disposal -up to Cat 3</t>
        </is>
      </c>
      <c r="E34" t="n">
        <v>0</v>
      </c>
      <c r="F34" s="3" t="n">
        <v>0</v>
      </c>
      <c r="G34" s="3" t="n">
        <v>0</v>
      </c>
      <c r="I34" s="3" t="n">
        <v>0</v>
      </c>
      <c r="J34" s="3" t="n">
        <v>0</v>
      </c>
      <c r="K34" t="inlineStr">
        <is>
          <t>N/A</t>
        </is>
      </c>
    </row>
    <row r="35">
      <c r="A35" t="n">
        <v>67</v>
      </c>
      <c r="B35" t="inlineStr">
        <is>
          <t>Bedroom</t>
        </is>
      </c>
      <c r="C35" s="2" t="inlineStr">
        <is>
          <t>WTR PLYTKS - Tear out toe kick and bag for disposal -Category 3</t>
        </is>
      </c>
      <c r="E35" t="n">
        <v>0</v>
      </c>
      <c r="F35" s="3" t="n">
        <v>0</v>
      </c>
      <c r="G35" s="3" t="n">
        <v>0</v>
      </c>
      <c r="I35" s="3" t="n">
        <v>0</v>
      </c>
      <c r="J35" s="3" t="n">
        <v>0</v>
      </c>
      <c r="K35" t="inlineStr">
        <is>
          <t>N/A</t>
        </is>
      </c>
    </row>
    <row r="36">
      <c r="A36" t="n">
        <v>32</v>
      </c>
      <c r="B36" t="inlineStr">
        <is>
          <t>Bedroom</t>
        </is>
      </c>
      <c r="C36" s="2" t="inlineStr">
        <is>
          <t>WTR FCVUVS - Tear out vinyl &amp; underlay, bag for &lt;lisp. -Cat 3 water</t>
        </is>
      </c>
      <c r="E36" t="n">
        <v>0</v>
      </c>
      <c r="F36" s="3" t="n">
        <v>0</v>
      </c>
      <c r="G36" s="3" t="n">
        <v>0</v>
      </c>
      <c r="I36" s="3" t="n">
        <v>0</v>
      </c>
      <c r="J36" s="3" t="n">
        <v>0</v>
      </c>
      <c r="K36" t="inlineStr">
        <is>
          <t>N/A</t>
        </is>
      </c>
    </row>
    <row r="37">
      <c r="A37" t="n">
        <v>33</v>
      </c>
      <c r="B37" t="inlineStr">
        <is>
          <t>Bedroom</t>
        </is>
      </c>
      <c r="C37" s="2" t="inlineStr">
        <is>
          <t>WTR DORSLD + Interior door slab only -Detach</t>
        </is>
      </c>
      <c r="E37" t="n">
        <v>0</v>
      </c>
      <c r="F37" s="3" t="n">
        <v>0</v>
      </c>
      <c r="G37" s="3" t="n">
        <v>0</v>
      </c>
      <c r="I37" s="3" t="n">
        <v>0</v>
      </c>
      <c r="J37" s="3" t="n">
        <v>0</v>
      </c>
      <c r="K37" t="inlineStr">
        <is>
          <t>N/A</t>
        </is>
      </c>
    </row>
    <row r="38">
      <c r="A38" t="n">
        <v>34</v>
      </c>
      <c r="B38" t="inlineStr">
        <is>
          <t>Bedroom</t>
        </is>
      </c>
      <c r="C38" s="2" t="inlineStr">
        <is>
          <t>WTR GRM + Apply anti-microbial agent to the floor</t>
        </is>
      </c>
      <c r="E38" t="n">
        <v>0</v>
      </c>
      <c r="F38" s="3" t="n">
        <v>0</v>
      </c>
      <c r="G38" s="3" t="n">
        <v>0</v>
      </c>
      <c r="I38" s="3" t="n">
        <v>0</v>
      </c>
      <c r="J38" s="3" t="n">
        <v>0</v>
      </c>
      <c r="K38" t="inlineStr">
        <is>
          <t>N/A</t>
        </is>
      </c>
    </row>
    <row r="39">
      <c r="A39" t="n">
        <v>57</v>
      </c>
      <c r="B39" t="inlineStr">
        <is>
          <t>Bedroom</t>
        </is>
      </c>
      <c r="C39" s="2" t="inlineStr">
        <is>
          <t>WTR NAFAN + Negative air fan/Air scrnbber (24 hr period) -No monit.</t>
        </is>
      </c>
      <c r="E39" t="n">
        <v>0</v>
      </c>
      <c r="F39" s="3" t="n">
        <v>0</v>
      </c>
      <c r="G39" s="3" t="n">
        <v>0</v>
      </c>
      <c r="I39" s="3" t="n">
        <v>0</v>
      </c>
      <c r="J39" s="3" t="n">
        <v>0</v>
      </c>
      <c r="K39" t="inlineStr">
        <is>
          <t>N/A</t>
        </is>
      </c>
    </row>
    <row r="40">
      <c r="A40" t="n">
        <v>62</v>
      </c>
      <c r="B40" t="inlineStr">
        <is>
          <t>Bedroom</t>
        </is>
      </c>
      <c r="C40" s="2" t="inlineStr">
        <is>
          <t>WTR SNKD + Sink -single basin -Detach</t>
        </is>
      </c>
      <c r="D40" t="inlineStr">
        <is>
          <t>EA</t>
        </is>
      </c>
      <c r="E40" t="n">
        <v>1</v>
      </c>
      <c r="F40" s="3" t="n">
        <v>36.09</v>
      </c>
      <c r="G40" s="3" t="n">
        <v>36.09</v>
      </c>
      <c r="I40" s="3" t="n">
        <v>36.09</v>
      </c>
      <c r="J40" s="3" t="n">
        <v>36.09</v>
      </c>
      <c r="K40" t="inlineStr">
        <is>
          <t>✓ Match</t>
        </is>
      </c>
    </row>
    <row r="41">
      <c r="A41" t="n">
        <v>63</v>
      </c>
      <c r="B41" t="inlineStr">
        <is>
          <t>Bedroom</t>
        </is>
      </c>
      <c r="C41" s="2" t="inlineStr">
        <is>
          <t>PLM SUP - Remove Plumbing fixture supply line</t>
        </is>
      </c>
      <c r="E41" t="n">
        <v>0</v>
      </c>
      <c r="F41" s="3" t="n">
        <v>0</v>
      </c>
      <c r="G41" s="3" t="n">
        <v>0</v>
      </c>
      <c r="I41" s="3" t="n">
        <v>0</v>
      </c>
      <c r="J41" s="3" t="n">
        <v>0</v>
      </c>
      <c r="K41" t="inlineStr">
        <is>
          <t>N/A</t>
        </is>
      </c>
    </row>
    <row r="42">
      <c r="A42" t="n">
        <v>66</v>
      </c>
      <c r="B42" t="inlineStr">
        <is>
          <t>Bedroom</t>
        </is>
      </c>
      <c r="C42" s="2" t="inlineStr">
        <is>
          <t>WTR EXTHS + Water extraction from hard surface floor -Cat 3 water</t>
        </is>
      </c>
      <c r="E42" t="n">
        <v>0</v>
      </c>
      <c r="F42" s="3" t="n">
        <v>0</v>
      </c>
      <c r="G42" s="3" t="n">
        <v>0</v>
      </c>
      <c r="I42" s="3" t="n">
        <v>0</v>
      </c>
      <c r="J42" s="3" t="n">
        <v>0</v>
      </c>
      <c r="K42" t="inlineStr">
        <is>
          <t>N/A</t>
        </is>
      </c>
    </row>
    <row r="43">
      <c r="A43" t="n">
        <v>71</v>
      </c>
      <c r="B43" t="inlineStr">
        <is>
          <t>Bedroom</t>
        </is>
      </c>
      <c r="C43" s="2" t="inlineStr">
        <is>
          <t>WTR FHEPA + Add for HEPA filter (for negative air exhaust fan)</t>
        </is>
      </c>
      <c r="D43" t="inlineStr">
        <is>
          <t>EA</t>
        </is>
      </c>
      <c r="E43" t="n">
        <v>1</v>
      </c>
      <c r="F43" s="3" t="n">
        <v>0</v>
      </c>
      <c r="G43" s="3" t="n">
        <v>0</v>
      </c>
      <c r="I43" s="3" t="n">
        <v>0</v>
      </c>
      <c r="J43" s="3" t="n">
        <v>211.15</v>
      </c>
      <c r="K43" t="inlineStr">
        <is>
          <t>-$211.15</t>
        </is>
      </c>
    </row>
    <row r="44">
      <c r="A44" t="n">
        <v>20</v>
      </c>
      <c r="B44" t="inlineStr">
        <is>
          <t>Bedroom</t>
        </is>
      </c>
      <c r="C44" s="2" t="inlineStr">
        <is>
          <t>WTR MASKFL + Floor protection -self-adhesive plastic film</t>
        </is>
      </c>
      <c r="E44" t="n">
        <v>0</v>
      </c>
      <c r="F44" s="3" t="n">
        <v>0</v>
      </c>
      <c r="G44" s="3" t="n">
        <v>0</v>
      </c>
      <c r="I44" s="3" t="n">
        <v>0</v>
      </c>
      <c r="J44" s="3" t="n">
        <v>0</v>
      </c>
      <c r="K44" t="inlineStr">
        <is>
          <t>N/A</t>
        </is>
      </c>
    </row>
    <row r="45">
      <c r="A45" t="n">
        <v>21</v>
      </c>
      <c r="B45" t="inlineStr">
        <is>
          <t>Bedroom</t>
        </is>
      </c>
      <c r="C45" s="2" t="inlineStr">
        <is>
          <t>WTR TRID + Trim -Detach</t>
        </is>
      </c>
      <c r="E45" t="n">
        <v>0</v>
      </c>
      <c r="F45" s="3" t="n">
        <v>0</v>
      </c>
      <c r="G45" s="3" t="n">
        <v>0</v>
      </c>
      <c r="I45" s="3" t="n">
        <v>0</v>
      </c>
      <c r="J45" s="3" t="n">
        <v>0</v>
      </c>
      <c r="K45" t="inlineStr">
        <is>
          <t>N/A</t>
        </is>
      </c>
    </row>
    <row r="46">
      <c r="A46" t="n">
        <v>22</v>
      </c>
      <c r="B46" t="inlineStr">
        <is>
          <t>Bedroom</t>
        </is>
      </c>
      <c r="C46" s="2" t="inlineStr">
        <is>
          <t>WTR DRYNLS - Tear out wet drywall, no bagging, per LF -to 2' -Cat 3</t>
        </is>
      </c>
      <c r="E46" t="n">
        <v>0</v>
      </c>
      <c r="F46" s="3" t="n">
        <v>0</v>
      </c>
      <c r="G46" s="3" t="n">
        <v>0</v>
      </c>
      <c r="I46" s="3" t="n">
        <v>0</v>
      </c>
      <c r="J46" s="3" t="n">
        <v>0</v>
      </c>
      <c r="K46" t="inlineStr">
        <is>
          <t>N/A</t>
        </is>
      </c>
    </row>
    <row r="47">
      <c r="A47" t="n">
        <v>23</v>
      </c>
      <c r="B47" t="inlineStr">
        <is>
          <t>Bedroom</t>
        </is>
      </c>
      <c r="C47" s="2" t="inlineStr">
        <is>
          <t>WTR BASEB - Tear out baseboard and bag for disposal -up to Cat 3</t>
        </is>
      </c>
      <c r="E47" t="n">
        <v>0</v>
      </c>
      <c r="F47" s="3" t="n">
        <v>0</v>
      </c>
      <c r="G47" s="3" t="n">
        <v>0</v>
      </c>
      <c r="I47" s="3" t="n">
        <v>0</v>
      </c>
      <c r="J47" s="3" t="n">
        <v>0</v>
      </c>
      <c r="K47" t="inlineStr">
        <is>
          <t>N/A</t>
        </is>
      </c>
    </row>
    <row r="48">
      <c r="A48" t="n">
        <v>24</v>
      </c>
      <c r="B48" t="inlineStr">
        <is>
          <t>Bedroom</t>
        </is>
      </c>
      <c r="C48" s="2" t="inlineStr">
        <is>
          <t>WTR PADS - Tear out wet carpet pad, cut/bag -Category 3 water</t>
        </is>
      </c>
      <c r="E48" t="n">
        <v>0</v>
      </c>
      <c r="F48" s="3" t="n">
        <v>0</v>
      </c>
      <c r="G48" s="3" t="n">
        <v>0</v>
      </c>
      <c r="I48" s="3" t="n">
        <v>0</v>
      </c>
      <c r="J48" s="3" t="n">
        <v>0</v>
      </c>
      <c r="K48" t="inlineStr">
        <is>
          <t>N/A</t>
        </is>
      </c>
    </row>
    <row r="49">
      <c r="A49" t="n">
        <v>25</v>
      </c>
      <c r="B49" t="inlineStr">
        <is>
          <t>Bedroom</t>
        </is>
      </c>
      <c r="C49" s="2" t="inlineStr">
        <is>
          <t>WTR FCCS - Tear out wet non-salvageable carpet, cut/bag -Cat 3 water</t>
        </is>
      </c>
      <c r="E49" t="n">
        <v>0</v>
      </c>
      <c r="F49" s="3" t="n">
        <v>0</v>
      </c>
      <c r="G49" s="3" t="n">
        <v>0</v>
      </c>
      <c r="I49" s="3" t="n">
        <v>0</v>
      </c>
      <c r="J49" s="3" t="n">
        <v>0</v>
      </c>
      <c r="K49" t="inlineStr">
        <is>
          <t>N/A</t>
        </is>
      </c>
    </row>
    <row r="50">
      <c r="A50" t="n">
        <v>1</v>
      </c>
      <c r="C50" s="2" t="inlineStr">
        <is>
          <t>WTR ESRV + Emergency service call -after business hours</t>
        </is>
      </c>
      <c r="D50" t="inlineStr">
        <is>
          <t>EA</t>
        </is>
      </c>
      <c r="E50" t="n">
        <v>1</v>
      </c>
      <c r="F50" s="3" t="n">
        <v>283</v>
      </c>
      <c r="G50" s="3" t="n">
        <v>283</v>
      </c>
      <c r="I50" s="3" t="n">
        <v>283</v>
      </c>
      <c r="J50" s="3" t="n">
        <v>283</v>
      </c>
      <c r="K50" t="inlineStr">
        <is>
          <t>✓ Match</t>
        </is>
      </c>
    </row>
    <row r="51">
      <c r="A51" t="n">
        <v>13</v>
      </c>
      <c r="C51" s="2" t="inlineStr">
        <is>
          <t>WTR LABS + Cleaning &amp; Remediation -Supervisory -per HR</t>
        </is>
      </c>
      <c r="D51" t="inlineStr">
        <is>
          <t>HR</t>
        </is>
      </c>
      <c r="E51" t="n">
        <v>1</v>
      </c>
      <c r="F51" s="3" t="n">
        <v>70.75</v>
      </c>
      <c r="G51" s="3" t="n">
        <v>70.75</v>
      </c>
      <c r="I51" s="3" t="n">
        <v>70.75</v>
      </c>
      <c r="J51" s="3" t="n">
        <v>70.75</v>
      </c>
      <c r="K51" t="inlineStr">
        <is>
          <t>✓ Match</t>
        </is>
      </c>
    </row>
    <row r="52">
      <c r="A52" t="n">
        <v>14</v>
      </c>
      <c r="C52" s="2" t="inlineStr">
        <is>
          <t>WTR PPEM + Personal protective mask (N-95)</t>
        </is>
      </c>
      <c r="E52" t="n">
        <v>0</v>
      </c>
      <c r="F52" s="3" t="n">
        <v>0</v>
      </c>
      <c r="G52" s="3" t="n">
        <v>0</v>
      </c>
      <c r="I52" s="3" t="n">
        <v>0</v>
      </c>
      <c r="J52" s="3" t="n">
        <v>0</v>
      </c>
      <c r="K52" t="inlineStr">
        <is>
          <t>N/A</t>
        </is>
      </c>
    </row>
    <row r="53">
      <c r="A53" t="n">
        <v>15</v>
      </c>
      <c r="C53" s="2" t="inlineStr">
        <is>
          <t>WTR PPEG6 + Personal protective gloves -Disposable (per pair)</t>
        </is>
      </c>
      <c r="E53" t="n">
        <v>0</v>
      </c>
      <c r="F53" s="3" t="n">
        <v>0</v>
      </c>
      <c r="G53" s="3" t="n">
        <v>0</v>
      </c>
      <c r="I53" s="3" t="n">
        <v>0</v>
      </c>
      <c r="J53" s="3" t="n">
        <v>0</v>
      </c>
      <c r="K53" t="inlineStr">
        <is>
          <t>N/A</t>
        </is>
      </c>
    </row>
    <row r="54">
      <c r="A54" t="n">
        <v>16</v>
      </c>
      <c r="C54" s="2" t="inlineStr">
        <is>
          <t>WTR PPE+ + Add for personal protective equipment -Heavy duty</t>
        </is>
      </c>
      <c r="E54" t="n">
        <v>0</v>
      </c>
      <c r="F54" s="3" t="n">
        <v>0</v>
      </c>
      <c r="G54" s="3" t="n">
        <v>0</v>
      </c>
      <c r="I54" s="3" t="n">
        <v>0</v>
      </c>
      <c r="J54" s="3" t="n">
        <v>0</v>
      </c>
      <c r="K54" t="inlineStr">
        <is>
          <t>N/A</t>
        </is>
      </c>
    </row>
    <row r="55">
      <c r="A55" t="n">
        <v>18</v>
      </c>
      <c r="C55" s="2" t="inlineStr">
        <is>
          <t>WTR PPERF + Respirator -Full face -multi-purpose resp. (per day)</t>
        </is>
      </c>
      <c r="E55" t="n">
        <v>0</v>
      </c>
      <c r="F55" s="3" t="n">
        <v>0</v>
      </c>
      <c r="G55" s="3" t="n">
        <v>0</v>
      </c>
      <c r="I55" s="3" t="n">
        <v>0</v>
      </c>
      <c r="J55" s="3" t="n">
        <v>0</v>
      </c>
      <c r="K55" t="inlineStr">
        <is>
          <t>N/A</t>
        </is>
      </c>
    </row>
    <row r="56">
      <c r="A56" t="n">
        <v>73</v>
      </c>
      <c r="C56" s="2" t="inlineStr">
        <is>
          <t>WTR EQA + Equip. setup, take down &amp; monitoring -after hrs</t>
        </is>
      </c>
      <c r="E56" t="n">
        <v>0</v>
      </c>
      <c r="F56" s="3" t="n">
        <v>0</v>
      </c>
      <c r="G56" s="3" t="n">
        <v>0</v>
      </c>
      <c r="I56" s="3" t="n">
        <v>0</v>
      </c>
      <c r="J56" s="3" t="n">
        <v>0</v>
      </c>
      <c r="K56" t="inlineStr">
        <is>
          <t>N/A</t>
        </is>
      </c>
    </row>
    <row r="57">
      <c r="A57" t="n">
        <v>72</v>
      </c>
      <c r="C57" s="2" t="inlineStr">
        <is>
          <t>WTR BAG + Plastic bag -used for disposal of contaminated items</t>
        </is>
      </c>
      <c r="E57" t="n">
        <v>0</v>
      </c>
      <c r="F57" s="3" t="n">
        <v>0</v>
      </c>
      <c r="G57" s="3" t="n">
        <v>0</v>
      </c>
      <c r="I57" s="3" t="n">
        <v>0</v>
      </c>
      <c r="J57" s="3" t="n">
        <v>0</v>
      </c>
      <c r="K57" t="inlineStr">
        <is>
          <t>N/A</t>
        </is>
      </c>
    </row>
    <row r="58">
      <c r="A58" t="n">
        <v>54</v>
      </c>
      <c r="C58" s="2" t="inlineStr">
        <is>
          <t>WTR EXTH + Water extraction from hard surface floor</t>
        </is>
      </c>
      <c r="E58" t="n">
        <v>0</v>
      </c>
      <c r="F58" s="3" t="n">
        <v>0</v>
      </c>
      <c r="G58" s="3" t="n">
        <v>0</v>
      </c>
      <c r="I58" s="3" t="n">
        <v>0</v>
      </c>
      <c r="J58" s="3" t="n">
        <v>0</v>
      </c>
      <c r="K58" t="inlineStr">
        <is>
          <t>N/A</t>
        </is>
      </c>
    </row>
    <row r="60">
      <c r="A60" s="4" t="inlineStr">
        <is>
          <t>TOTALS</t>
        </is>
      </c>
      <c r="G60" s="5" t="n">
        <v>618.5</v>
      </c>
      <c r="I60" s="5" t="n">
        <v>618.5</v>
      </c>
      <c r="J60" s="5" t="n">
        <v>1040.8</v>
      </c>
    </row>
    <row r="63">
      <c r="B63" s="6" t="inlineStr">
        <is>
          <t>⚠</t>
        </is>
      </c>
      <c r="C63" s="7" t="inlineStr">
        <is>
          <t>COVERAGE SUMMARY</t>
        </is>
      </c>
    </row>
    <row r="64">
      <c r="C64" s="8" t="inlineStr">
        <is>
          <t>The figures below reflect auto-detected totals from the PDF. Status is informational for basic support.</t>
        </is>
      </c>
    </row>
    <row r="65">
      <c r="C65" s="9" t="inlineStr">
        <is>
          <t>⚠ Note: Items showing differences in the PDF Total column or lacking a green "OK" in Verify Status are not errors—they are status indicators. Common reasons include:
• Zero-value line items – Often legitimate (e.g., "No Charge" items, included services, bid items)
• Rounding differences – Minor calculation variances (±$1.00 or 0.01% of expected value) from decimal handling
These flags help identify items worth reviewing, not problems to fix.</t>
        </is>
      </c>
      <c r="D65" s="10" t="inlineStr">
        <is>
          <t>Auto-Detected</t>
        </is>
      </c>
      <c r="E65" s="10" t="inlineStr">
        <is>
          <t>Calculated</t>
        </is>
      </c>
      <c r="F65" s="10" t="inlineStr">
        <is>
          <t>PDF Scraped</t>
        </is>
      </c>
      <c r="G65" s="10" t="inlineStr">
        <is>
          <t>Status</t>
        </is>
      </c>
    </row>
    <row r="66">
      <c r="C66" s="11" t="inlineStr">
        <is>
          <t>Summary for Dwelling</t>
        </is>
      </c>
    </row>
    <row r="67">
      <c r="C67" s="4" t="inlineStr">
        <is>
          <t>Line Item Total</t>
        </is>
      </c>
      <c r="D67" s="12" t="n">
        <v>9372.07</v>
      </c>
      <c r="E67" s="13" t="n">
        <v>1040.8</v>
      </c>
      <c r="F67" s="13" t="n">
        <v>9372.07</v>
      </c>
      <c r="G67" s="14" t="inlineStr">
        <is>
          <t>✓ PDF match</t>
        </is>
      </c>
    </row>
    <row r="68">
      <c r="C68" s="4" t="inlineStr">
        <is>
          <t>Replacement Cost Value</t>
        </is>
      </c>
      <c r="D68" s="12" t="n">
        <v>9372.07</v>
      </c>
      <c r="E68" s="13" t="n">
        <v>1040.8</v>
      </c>
      <c r="F68" s="13" t="n">
        <v>9372.07</v>
      </c>
      <c r="G68" s="14" t="inlineStr">
        <is>
          <t>✓ PDF match</t>
        </is>
      </c>
    </row>
    <row r="69">
      <c r="C69" s="4" t="inlineStr">
        <is>
          <t>Net Claim</t>
        </is>
      </c>
      <c r="D69" s="12" t="n">
        <v>9372.07</v>
      </c>
      <c r="F69" s="13" t="n">
        <v>9372.07</v>
      </c>
      <c r="G69" s="14" t="inlineStr">
        <is>
          <t>✓ PDF match</t>
        </is>
      </c>
    </row>
    <row r="72">
      <c r="C72" s="15" t="inlineStr">
        <is>
          <t>SUMMARY FOR DWELLING - Standardized Labels</t>
        </is>
      </c>
    </row>
    <row r="73">
      <c r="C73" s="8" t="inlineStr">
        <is>
          <t>Ambiguous labels (e.g., "RCV") have been standardized to explicit names like "Total w/Tax+O&amp;P" for clarity.</t>
        </is>
      </c>
    </row>
    <row r="74">
      <c r="C74" t="inlineStr">
        <is>
          <t>Line Item Total (qty*total unit cost only)</t>
        </is>
      </c>
      <c r="D74" s="16" t="n">
        <v>9372.07</v>
      </c>
      <c r="E74" s="16" t="n">
        <v>1040.8</v>
      </c>
      <c r="F74" s="16" t="n">
        <v>9372.07</v>
      </c>
      <c r="G74" s="14" t="inlineStr">
        <is>
          <t>✓ PDF match</t>
        </is>
      </c>
    </row>
    <row r="75">
      <c r="C75" t="inlineStr">
        <is>
          <t>Total</t>
        </is>
      </c>
      <c r="D75" s="16" t="n">
        <v>9372.07</v>
      </c>
      <c r="E75" s="16" t="n">
        <v>1040.8</v>
      </c>
      <c r="F75" s="16" t="n">
        <v>9372.07</v>
      </c>
      <c r="G75" s="14" t="inlineStr">
        <is>
          <t>✓ PDF match</t>
        </is>
      </c>
    </row>
  </sheetData>
  <conditionalFormatting sqref="K2:K58">
    <cfRule type="expression" priority="1" dxfId="0">
      <formula>K2="✓ Match"</formula>
    </cfRule>
    <cfRule type="expression" priority="2" dxfId="1">
      <formula>AND(K2&lt;&gt;"✓ Match",K2&lt;&gt;"N/A")</formula>
    </cfRule>
    <cfRule type="expression" priority="3" dxfId="2">
      <formula>K2="N/A"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29"/>
  <sheetViews>
    <sheetView workbookViewId="0">
      <selection activeCell="A1" sqref="A1"/>
    </sheetView>
  </sheetViews>
  <sheetFormatPr baseColWidth="8" defaultRowHeight="15"/>
  <cols>
    <col width="80" customWidth="1" min="1" max="1"/>
    <col width="16.3" customWidth="1" min="2" max="2"/>
    <col width="13" customWidth="1" min="3" max="3"/>
    <col width="18.5" customWidth="1" min="4" max="4"/>
    <col width="15.2" customWidth="1" min="5" max="5"/>
    <col width="10.8" customWidth="1" min="6" max="6"/>
    <col width="15.2" customWidth="1" min="7" max="7"/>
    <col width="15.2" customWidth="1" min="8" max="8"/>
    <col width="14" customWidth="1" min="9" max="9"/>
  </cols>
  <sheetData>
    <row r="1">
      <c r="A1" s="4" t="inlineStr">
        <is>
          <t>Desc</t>
        </is>
      </c>
      <c r="B1" s="4" t="inlineStr">
        <is>
          <t>UOM</t>
        </is>
      </c>
      <c r="C1" s="4" t="inlineStr">
        <is>
          <t>QTY</t>
        </is>
      </c>
      <c r="D1" s="4" t="inlineStr">
        <is>
          <t>Total Unit Cost</t>
        </is>
      </c>
      <c r="E1" s="4" t="inlineStr">
        <is>
          <t>Total</t>
        </is>
      </c>
      <c r="F1" s="4" t="inlineStr">
        <is>
          <t>Age/Life</t>
        </is>
      </c>
      <c r="G1" s="4" t="inlineStr">
        <is>
          <t>Verify Final</t>
        </is>
      </c>
      <c r="H1" s="4" t="inlineStr">
        <is>
          <t>PDF Total</t>
        </is>
      </c>
      <c r="I1" s="4" t="inlineStr">
        <is>
          <t>Verify Status</t>
        </is>
      </c>
    </row>
    <row r="3">
      <c r="A3" t="inlineStr">
        <is>
          <t>CON ROOM + Contents -move out then reset</t>
        </is>
      </c>
      <c r="B3" t="inlineStr">
        <is>
          <t>EA</t>
        </is>
      </c>
      <c r="C3" t="n">
        <v>2</v>
      </c>
      <c r="D3" s="29" t="n">
        <v>84.01000000000001</v>
      </c>
      <c r="E3" s="29" t="n">
        <v>168.02</v>
      </c>
      <c r="G3" s="29" t="n">
        <v>168.02</v>
      </c>
      <c r="H3" s="29" t="n">
        <v>168.02</v>
      </c>
      <c r="I3" t="inlineStr">
        <is>
          <t>✓ Match</t>
        </is>
      </c>
    </row>
    <row r="4">
      <c r="A4" t="inlineStr">
        <is>
          <t>WTR ESRV + Emergency service call -after business hours</t>
        </is>
      </c>
      <c r="B4" t="inlineStr">
        <is>
          <t>EA</t>
        </is>
      </c>
      <c r="C4" t="n">
        <v>1</v>
      </c>
      <c r="D4" s="29" t="n">
        <v>283</v>
      </c>
      <c r="E4" s="29" t="n">
        <v>283</v>
      </c>
      <c r="G4" s="29" t="n">
        <v>283</v>
      </c>
      <c r="H4" s="29" t="n">
        <v>283</v>
      </c>
      <c r="I4" t="inlineStr">
        <is>
          <t>✓ Match</t>
        </is>
      </c>
    </row>
    <row r="5">
      <c r="A5" t="inlineStr">
        <is>
          <t>WTR FHEPA + Add for HEPA filter (for negative air exhaust fan)</t>
        </is>
      </c>
      <c r="B5" t="inlineStr">
        <is>
          <t>EA</t>
        </is>
      </c>
      <c r="C5" t="n">
        <v>2</v>
      </c>
      <c r="D5" s="29" t="n">
        <v>0</v>
      </c>
      <c r="E5" s="29" t="n">
        <v>0</v>
      </c>
      <c r="G5" s="29" t="n">
        <v>0</v>
      </c>
      <c r="H5" s="29" t="n">
        <v>422.3</v>
      </c>
      <c r="I5" t="n">
        <v>-422.3</v>
      </c>
    </row>
    <row r="6">
      <c r="A6" t="inlineStr">
        <is>
          <t>WTR LABS + Cleaning &amp; Remediation -Supervisory -per HR</t>
        </is>
      </c>
      <c r="B6" t="inlineStr">
        <is>
          <t>HR</t>
        </is>
      </c>
      <c r="C6" t="n">
        <v>1</v>
      </c>
      <c r="D6" s="29" t="n">
        <v>70.75</v>
      </c>
      <c r="E6" s="29" t="n">
        <v>70.75</v>
      </c>
      <c r="G6" s="29" t="n">
        <v>70.75</v>
      </c>
      <c r="H6" s="29" t="n">
        <v>70.75</v>
      </c>
      <c r="I6" t="inlineStr">
        <is>
          <t>✓ Match</t>
        </is>
      </c>
    </row>
    <row r="7">
      <c r="A7" t="inlineStr">
        <is>
          <t>WTR SNKD + Sink -single basin -Detach</t>
        </is>
      </c>
      <c r="B7" t="inlineStr">
        <is>
          <t>EA</t>
        </is>
      </c>
      <c r="C7" t="n">
        <v>1</v>
      </c>
      <c r="D7" s="29" t="n">
        <v>36.09</v>
      </c>
      <c r="E7" s="29" t="n">
        <v>36.09</v>
      </c>
      <c r="G7" s="29" t="n">
        <v>36.09</v>
      </c>
      <c r="H7" s="29" t="n">
        <v>36.09</v>
      </c>
      <c r="I7" t="inlineStr">
        <is>
          <t>✓ Match</t>
        </is>
      </c>
    </row>
    <row r="8">
      <c r="A8" t="inlineStr">
        <is>
          <t>WTR TLTD + Toilet -Detach</t>
        </is>
      </c>
      <c r="B8" t="inlineStr">
        <is>
          <t>EA</t>
        </is>
      </c>
      <c r="C8" t="n">
        <v>1</v>
      </c>
      <c r="D8" s="29" t="n">
        <v>60.64</v>
      </c>
      <c r="E8" s="29" t="n">
        <v>60.64</v>
      </c>
      <c r="G8" s="29" t="n">
        <v>60.64</v>
      </c>
      <c r="H8" s="29" t="n">
        <v>60.64</v>
      </c>
      <c r="I8" t="inlineStr">
        <is>
          <t>✓ Match</t>
        </is>
      </c>
    </row>
    <row r="10">
      <c r="A10" s="4" t="inlineStr">
        <is>
          <t>TOTALS</t>
        </is>
      </c>
      <c r="E10" s="12">
        <f>SUM(E3:E8)</f>
        <v/>
      </c>
      <c r="G10" s="12">
        <f>SUM(G3:G8)</f>
        <v/>
      </c>
      <c r="H10" s="12">
        <f>SUM(H3:H8)</f>
        <v/>
      </c>
      <c r="I10" s="4">
        <f>IF(H10=0,"N/A",IF(ABS(G10-H10)&lt;=MAX(1,ABS(H10)*0.0001),"✓ Match",ROUND(G10-H10,2)))</f>
        <v/>
      </c>
    </row>
    <row r="11">
      <c r="A11" s="4" t="inlineStr">
        <is>
          <t>Check-Total</t>
        </is>
      </c>
      <c r="G11" s="12">
        <f>SUM(G3:G8)</f>
        <v/>
      </c>
      <c r="H11" s="12">
        <f>SUM(H3:H8)</f>
        <v/>
      </c>
      <c r="I11" s="4">
        <f>IF(H11=0,"N/A",IF(ABS(G11-H11)&lt;=MAX(1,ABS(H11)*0.0001),"✓ Match",ROUND(G11-H11,2)))</f>
        <v/>
      </c>
    </row>
    <row r="14">
      <c r="E14" s="5" t="n">
        <v>618.5</v>
      </c>
    </row>
    <row r="17">
      <c r="A17" s="4" t="inlineStr">
        <is>
          <t>COVERAGE SUMMARY</t>
        </is>
      </c>
    </row>
    <row r="18">
      <c r="A18" s="30" t="inlineStr">
        <is>
          <t>The figures below reflect auto-detected totals from the PDF. Status is informational for basic support.</t>
        </is>
      </c>
    </row>
    <row r="19">
      <c r="A19" s="31" t="inlineStr">
        <is>
          <t>⚠ Note: Items showing differences in the PDF Total column or lacking a green "OK" in Verify Status are not errors—they are status indicators. Common reasons include:
• Zero-value line items – Often legitimate (e.g., "No Charge" items, included services, bid items)
• Rounding differences – Minor calculation variances (±$1.00 or 0.01% of expected value) from decimal handling
These flags help identify items worth reviewing, not problems to fix.</t>
        </is>
      </c>
      <c r="B19" s="4" t="inlineStr">
        <is>
          <t>Auto-Detected</t>
        </is>
      </c>
      <c r="C19" s="4" t="inlineStr">
        <is>
          <t>Calculated</t>
        </is>
      </c>
      <c r="D19" s="4" t="inlineStr">
        <is>
          <t>PDF Scraped</t>
        </is>
      </c>
      <c r="E19" s="4" t="inlineStr">
        <is>
          <t>Status</t>
        </is>
      </c>
    </row>
    <row r="20">
      <c r="A20" s="4" t="inlineStr">
        <is>
          <t>Summary for Dwelling</t>
        </is>
      </c>
    </row>
    <row r="21">
      <c r="A21" s="4" t="inlineStr">
        <is>
          <t>Line Item Total</t>
        </is>
      </c>
      <c r="B21" s="12" t="n">
        <v>9372.07</v>
      </c>
      <c r="C21" s="13" t="n">
        <v>1040.8</v>
      </c>
      <c r="D21" s="13" t="n">
        <v>9372.07</v>
      </c>
      <c r="E21" s="14" t="inlineStr">
        <is>
          <t>✓ PDF match</t>
        </is>
      </c>
    </row>
    <row r="22">
      <c r="A22" s="4" t="inlineStr">
        <is>
          <t>Replacement Cost Value</t>
        </is>
      </c>
      <c r="B22" s="12" t="n">
        <v>9372.07</v>
      </c>
      <c r="C22" s="13" t="n">
        <v>1040.8</v>
      </c>
      <c r="D22" s="13" t="n">
        <v>9372.07</v>
      </c>
      <c r="E22" s="14" t="inlineStr">
        <is>
          <t>✓ PDF match</t>
        </is>
      </c>
    </row>
    <row r="23">
      <c r="A23" s="4" t="inlineStr">
        <is>
          <t>Net Claim</t>
        </is>
      </c>
      <c r="B23" s="12" t="n">
        <v>9372.07</v>
      </c>
      <c r="D23" s="13" t="n">
        <v>9372.07</v>
      </c>
      <c r="E23" s="14" t="inlineStr">
        <is>
          <t>✓ PDF match</t>
        </is>
      </c>
    </row>
    <row r="26">
      <c r="A26" s="4" t="inlineStr">
        <is>
          <t>SUMMARY FOR DWELLING - Standardized Labels</t>
        </is>
      </c>
    </row>
    <row r="27">
      <c r="A27" s="30" t="inlineStr">
        <is>
          <t>Ambiguous labels (e.g., "RCV") have been standardized to explicit names like "Total w/Tax+O&amp;P" for clarity.</t>
        </is>
      </c>
    </row>
    <row r="28">
      <c r="A28" t="inlineStr">
        <is>
          <t>Line Item Total (qty*total unit cost only)</t>
        </is>
      </c>
      <c r="B28" t="n">
        <v>9372.07</v>
      </c>
      <c r="C28" t="n">
        <v>1040.8</v>
      </c>
      <c r="D28" t="n">
        <v>9372.07</v>
      </c>
      <c r="E28" s="14" t="inlineStr">
        <is>
          <t>✓ PDF match</t>
        </is>
      </c>
    </row>
    <row r="29">
      <c r="A29" t="inlineStr">
        <is>
          <t>Total</t>
        </is>
      </c>
      <c r="B29" t="n">
        <v>9372.07</v>
      </c>
      <c r="C29" t="n">
        <v>1040.8</v>
      </c>
      <c r="D29" t="n">
        <v>9372.07</v>
      </c>
      <c r="E29" s="14" t="inlineStr">
        <is>
          <t>✓ PDF match</t>
        </is>
      </c>
    </row>
  </sheetData>
  <conditionalFormatting sqref="I3:I11">
    <cfRule type="expression" priority="1" dxfId="0">
      <formula>I3="✓ Match"</formula>
    </cfRule>
    <cfRule type="expression" priority="2" dxfId="3">
      <formula>AND(I3&lt;&gt;"✓ Match",I3&lt;&gt;"N/A")</formula>
    </cfRule>
    <cfRule type="expression" priority="3" dxfId="4">
      <formula>I3="N/A"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3"/>
  <sheetViews>
    <sheetView workbookViewId="0">
      <selection activeCell="A1" sqref="A1"/>
    </sheetView>
  </sheetViews>
  <sheetFormatPr baseColWidth="8" defaultRowHeight="15"/>
  <cols>
    <col width="80" customWidth="1" min="1" max="1"/>
    <col width="15.2" customWidth="1" min="2" max="2"/>
    <col width="33.90000000000001" customWidth="1" min="3" max="3"/>
    <col width="20.7" customWidth="1" min="4" max="4"/>
    <col width="11.9" customWidth="1" min="5" max="5"/>
  </cols>
  <sheetData>
    <row r="1">
      <c r="A1" s="17" t="inlineStr">
        <is>
          <t>COVERAGE SUMMARY</t>
        </is>
      </c>
      <c r="B1" s="18" t="n"/>
      <c r="C1" s="18" t="n"/>
      <c r="D1" s="18" t="n"/>
      <c r="E1" s="18" t="n"/>
    </row>
    <row r="2">
      <c r="A2" s="33" t="inlineStr">
        <is>
          <t>The figures below reflect exactly what the user entered during the wizard at set-up. The user copied them directly from the estimate PDF file.</t>
        </is>
      </c>
    </row>
    <row r="4">
      <c r="A4" s="34" t="inlineStr">
        <is>
          <t>Summary for Dwelling</t>
        </is>
      </c>
    </row>
    <row r="5">
      <c r="A5" s="4" t="inlineStr">
        <is>
          <t>Line Item Total</t>
        </is>
      </c>
      <c r="B5" s="12" t="n">
        <v>9372.07</v>
      </c>
    </row>
    <row r="6">
      <c r="A6" s="4" t="inlineStr">
        <is>
          <t>Replacement Cost Value (RCV)</t>
        </is>
      </c>
      <c r="B6" s="12" t="n">
        <v>9372.07</v>
      </c>
      <c r="C6" s="35" t="inlineStr">
        <is>
          <t>(PDF: Replacement Cost Value)</t>
        </is>
      </c>
    </row>
    <row r="7">
      <c r="A7" s="4" t="inlineStr">
        <is>
          <t>Net Claim</t>
        </is>
      </c>
      <c r="B7" s="12" t="n">
        <v>9372.07</v>
      </c>
    </row>
    <row r="8">
      <c r="A8" s="4" t="inlineStr">
        <is>
          <t>Total</t>
        </is>
      </c>
      <c r="B8" s="12" t="n">
        <v>0</v>
      </c>
    </row>
    <row r="11">
      <c r="A11" s="36" t="inlineStr">
        <is>
          <t>SUMMARY FOR DWELLING - Standardized Labels</t>
        </is>
      </c>
    </row>
    <row r="12">
      <c r="A12" s="33" t="inlineStr">
        <is>
          <t>Ambiguous labels (e.g., "RCV") have been standardized to explicit names like "Total w/Tax+O&amp;P" for clarity.</t>
        </is>
      </c>
    </row>
    <row r="13">
      <c r="A13" s="37" t="inlineStr">
        <is>
          <t>Line Item Total (qty*total unit cost only)</t>
        </is>
      </c>
      <c r="B13" s="16" t="n">
        <v>9372.07</v>
      </c>
    </row>
    <row r="14">
      <c r="A14" s="4" t="inlineStr">
        <is>
          <t>Total</t>
        </is>
      </c>
      <c r="B14" s="13" t="n">
        <v>9372.07</v>
      </c>
    </row>
    <row r="17">
      <c r="A17" s="18" t="n"/>
      <c r="B17" s="18" t="n"/>
      <c r="C17" s="18" t="n"/>
      <c r="D17" s="18" t="n"/>
    </row>
    <row r="21">
      <c r="A21" s="17" t="inlineStr">
        <is>
          <t>ROOM SUMMARY</t>
        </is>
      </c>
      <c r="B21" s="18" t="n"/>
      <c r="C21" s="18" t="n"/>
      <c r="D21" s="18" t="n"/>
    </row>
    <row r="22">
      <c r="A22" s="33" t="inlineStr">
        <is>
          <t>These rooms and totals are calculated directly from the extracted line item data in the "All Rooms" sheet.</t>
        </is>
      </c>
    </row>
    <row r="24">
      <c r="A24" s="4" t="inlineStr">
        <is>
          <t>Room</t>
        </is>
      </c>
      <c r="B24" s="4" t="inlineStr">
        <is>
          <t>Items</t>
        </is>
      </c>
      <c r="C24" s="4" t="inlineStr">
        <is>
          <t>Totals from PDF</t>
        </is>
      </c>
      <c r="D24" s="4" t="inlineStr">
        <is>
          <t>Calculated Totals</t>
        </is>
      </c>
      <c r="E24" s="4" t="inlineStr">
        <is>
          <t>Status</t>
        </is>
      </c>
    </row>
    <row r="25">
      <c r="A25" t="inlineStr">
        <is>
          <t>Bedroom</t>
        </is>
      </c>
      <c r="B25" t="n">
        <v>48</v>
      </c>
      <c r="C25" s="29" t="n">
        <v>687.05</v>
      </c>
      <c r="D25" s="29" t="n">
        <v>264.75</v>
      </c>
      <c r="E25" s="27" t="inlineStr">
        <is>
          <t>✗ $422.30</t>
        </is>
      </c>
    </row>
    <row r="26">
      <c r="A26" s="4" t="inlineStr">
        <is>
          <t>TOTAL</t>
        </is>
      </c>
      <c r="B26" s="4">
        <f>SUM(B25:B25)</f>
        <v/>
      </c>
      <c r="C26" s="12">
        <f>SUM(C25:C25)</f>
        <v/>
      </c>
      <c r="D26" s="12">
        <f>SUM(D25:D25)</f>
        <v/>
      </c>
    </row>
    <row r="28">
      <c r="A28" s="4" t="inlineStr">
        <is>
          <t>User Stated RCV (by coverage):</t>
        </is>
      </c>
    </row>
    <row r="29">
      <c r="A29" t="inlineStr">
        <is>
          <t>Summary for Dwelling</t>
        </is>
      </c>
      <c r="C29" s="29" t="n">
        <v>9372.07</v>
      </c>
    </row>
    <row r="31">
      <c r="A31" t="inlineStr">
        <is>
          <t>User Stated RCV (Entered Coverages):</t>
        </is>
      </c>
      <c r="C31" s="29" t="n">
        <v>9372.07</v>
      </c>
    </row>
    <row r="32">
      <c r="A32" t="inlineStr">
        <is>
          <t>Extracted Total:</t>
        </is>
      </c>
      <c r="C32" s="29" t="n">
        <v>618.5</v>
      </c>
    </row>
    <row r="33">
      <c r="A33" t="inlineStr">
        <is>
          <t>Difference:</t>
        </is>
      </c>
      <c r="C33" s="29" t="n">
        <v>8753.57</v>
      </c>
      <c r="D33" s="27" t="inlineStr">
        <is>
          <t>✗ Mismatch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1" t="inlineStr">
        <is>
          <t>ESTIMATE LETTERHEAD</t>
        </is>
      </c>
    </row>
    <row r="2">
      <c r="A2" t="inlineStr">
        <is>
          <t>Company</t>
        </is>
      </c>
      <c r="B2" t="inlineStr">
        <is>
          <t>Master Sergeant Timothy Lilly</t>
        </is>
      </c>
    </row>
    <row r="3">
      <c r="A3" t="inlineStr">
        <is>
          <t>Estimator Company</t>
        </is>
      </c>
    </row>
    <row r="4">
      <c r="A4" t="inlineStr">
        <is>
          <t>Business Phone</t>
        </is>
      </c>
    </row>
    <row r="5">
      <c r="A5" t="inlineStr">
        <is>
          <t>Email</t>
        </is>
      </c>
    </row>
    <row r="8">
      <c r="A8" s="11" t="inlineStr">
        <is>
          <t>INSURED INFORMATION</t>
        </is>
      </c>
    </row>
    <row r="9">
      <c r="A9" t="inlineStr">
        <is>
          <t>Insured</t>
        </is>
      </c>
      <c r="B9" t="inlineStr">
        <is>
          <t>Property:</t>
        </is>
      </c>
    </row>
    <row r="10">
      <c r="A10" t="inlineStr">
        <is>
          <t>Property Address</t>
        </is>
      </c>
    </row>
    <row r="11">
      <c r="A11" t="inlineStr">
        <is>
          <t>City, State, ZIP</t>
        </is>
      </c>
    </row>
    <row r="12">
      <c r="A12" t="inlineStr">
        <is>
          <t>Home Phone</t>
        </is>
      </c>
    </row>
    <row r="13">
      <c r="A13" t="inlineStr">
        <is>
          <t>Cellular Phone</t>
        </is>
      </c>
    </row>
    <row r="16">
      <c r="A16" s="11" t="inlineStr">
        <is>
          <t>CLAIM INFORMATION</t>
        </is>
      </c>
    </row>
    <row r="17">
      <c r="A17" t="inlineStr">
        <is>
          <t>Insurance Carrier</t>
        </is>
      </c>
    </row>
    <row r="18">
      <c r="A18" t="inlineStr">
        <is>
          <t>Claim Number</t>
        </is>
      </c>
      <c r="B18" t="inlineStr">
        <is>
          <t>013972313-800</t>
        </is>
      </c>
    </row>
    <row r="19">
      <c r="A19" t="inlineStr">
        <is>
          <t>Policy Number</t>
        </is>
      </c>
      <c r="B19" t="inlineStr">
        <is>
          <t>013972313-92A</t>
        </is>
      </c>
    </row>
    <row r="20">
      <c r="A20" t="inlineStr">
        <is>
          <t>Member Number</t>
        </is>
      </c>
    </row>
    <row r="21">
      <c r="A21" t="inlineStr">
        <is>
          <t>L/R Number</t>
        </is>
      </c>
    </row>
    <row r="22">
      <c r="A22" t="inlineStr">
        <is>
          <t>Date of Loss</t>
        </is>
      </c>
    </row>
    <row r="23">
      <c r="A23" t="inlineStr">
        <is>
          <t>Type of Loss</t>
        </is>
      </c>
      <c r="B23" t="inlineStr">
        <is>
          <t>Coverage</t>
        </is>
      </c>
    </row>
    <row r="24">
      <c r="A24" t="inlineStr">
        <is>
          <t>Cause of Loss</t>
        </is>
      </c>
    </row>
    <row r="25">
      <c r="A25" t="inlineStr">
        <is>
          <t>Deductible</t>
        </is>
      </c>
    </row>
    <row r="26">
      <c r="A26" t="inlineStr">
        <is>
          <t>Policy Limit</t>
        </is>
      </c>
    </row>
    <row r="29">
      <c r="A29" s="11" t="inlineStr">
        <is>
          <t>ESTIMATE INFORMATION</t>
        </is>
      </c>
    </row>
    <row r="30">
      <c r="A30" t="inlineStr">
        <is>
          <t>Estimate Number</t>
        </is>
      </c>
      <c r="B30" t="inlineStr">
        <is>
          <t>LILLY FT</t>
        </is>
      </c>
    </row>
    <row r="31">
      <c r="A31" t="inlineStr">
        <is>
          <t>Price List</t>
        </is>
      </c>
      <c r="B31" t="inlineStr">
        <is>
          <t>AKAN8X_FEB25</t>
        </is>
      </c>
    </row>
    <row r="32">
      <c r="A32" t="inlineStr">
        <is>
          <t>Date Contacted</t>
        </is>
      </c>
    </row>
    <row r="33">
      <c r="A33" t="inlineStr">
        <is>
          <t>Date Received</t>
        </is>
      </c>
    </row>
    <row r="34">
      <c r="A34" t="inlineStr">
        <is>
          <t>Date Inspected</t>
        </is>
      </c>
    </row>
    <row r="35">
      <c r="A35" t="inlineStr">
        <is>
          <t>Date Entered</t>
        </is>
      </c>
      <c r="B35" t="inlineStr">
        <is>
          <t>Deductible</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15"/>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32" t="inlineStr">
        <is>
          <t>17.WTR PPERCM + Respirator cartridge -HEPA &amp; vapor &amp; gas (per pair) 6 6.00EA 0.00+ 45.90 = 0.00 275.40</t>
        </is>
      </c>
      <c r="C8" t="inlineStr">
        <is>
          <t>WTR PPE+ + Add for personal protective e</t>
        </is>
      </c>
      <c r="D8" t="inlineStr">
        <is>
          <t>16</t>
        </is>
      </c>
      <c r="E8" t="inlineStr">
        <is>
          <t>2%</t>
        </is>
      </c>
    </row>
    <row r="9">
      <c r="A9" s="32" t="inlineStr">
        <is>
          <t>3.WTR EQ + Equipment setup, take down, and monitoring (hourly charge) 22.41 22.41 HR 0.00+ 67.64 = 0.00 1,515.81</t>
        </is>
      </c>
      <c r="C9" t="inlineStr">
        <is>
          <t>WTR PPERF + Respirator -Full face -multi</t>
        </is>
      </c>
      <c r="D9" t="inlineStr">
        <is>
          <t>18</t>
        </is>
      </c>
      <c r="E9" t="inlineStr">
        <is>
          <t>2%</t>
        </is>
      </c>
    </row>
    <row r="10">
      <c r="A10" s="32" t="inlineStr">
        <is>
          <t>4.DMO PU - Haul debris -per pickup truck load -including dump fees 1.00EA 225.54+ 0.00 = 0.00 225.54</t>
        </is>
      </c>
      <c r="C10" t="inlineStr">
        <is>
          <t>WTR EQA + Equip. setup, take down &amp; moni</t>
        </is>
      </c>
      <c r="D10" t="inlineStr">
        <is>
          <t>73</t>
        </is>
      </c>
      <c r="E10" t="inlineStr">
        <is>
          <t>2%</t>
        </is>
      </c>
    </row>
    <row r="11">
      <c r="A11" s="32" t="inlineStr">
        <is>
          <t>9.WTR DHM + Dehumidifier (per 24 hr period)-up to 69 ppd-No monitor. 12 12.00 EA 0.00+ 62.34 = 0.00 748.08 The provided dry log does not meet the IICRC's S500 basic requirements due to missed monitoring data for 2/7,2/8,2/9,2/11,2/15,2/16 &amp; 2/21 . The following items were not documented. Daily temperature and relative humidity (RH) readings of the interior air of all affected rooms and processed air of each dehumidifier In the absence of a complete and accurate drying log that is pro actively acted upon, no professional restorer can know if the equipment is operating, operating at peak efficiency, or in need of adjustment, repair, replacement or removal. Due to the missing information, rnntime has been reduced to 12 days</t>
        </is>
      </c>
      <c r="C11" t="inlineStr">
        <is>
          <t>WTR EXTH + Water extraction from hard su</t>
        </is>
      </c>
      <c r="D11" t="inlineStr">
        <is>
          <t>54</t>
        </is>
      </c>
      <c r="E11" t="inlineStr">
        <is>
          <t>2%</t>
        </is>
      </c>
    </row>
    <row r="12">
      <c r="A12" s="32" t="inlineStr">
        <is>
          <t>0901119cc21cfbaa USAA Confidential</t>
        </is>
      </c>
      <c r="B12" t="inlineStr">
        <is>
          <t>Bedroom</t>
        </is>
      </c>
      <c r="C12" t="inlineStr">
        <is>
          <t>WTR BASEB - Tear out baseboard and bag f</t>
        </is>
      </c>
      <c r="D12" t="inlineStr">
        <is>
          <t>49</t>
        </is>
      </c>
      <c r="E12" t="inlineStr">
        <is>
          <t>2%</t>
        </is>
      </c>
    </row>
    <row r="13">
      <c r="A13" s="32" t="inlineStr">
        <is>
          <t>The provided dry log does not meet the IICRC's S500 basic requirements due to missed monitoring data for 2/7,2/8,2/9,2/11,2/15,2/16 &amp; 2/21 . The following items were not documented. Daily temperature and relative humidity (RH) readings of the interior air of all affected rooms and processed air of each dehumidifier In the absence of a complete and accurate drying log that is pro actively acted upon, no professional restorer can know if the equipment is operating, operating at peak efficiency, or in need of adjustment, repair, replacement or removal. Due to the missing information, runtime has been reduced to 12 days</t>
        </is>
      </c>
      <c r="B13" t="inlineStr">
        <is>
          <t>Bedroom</t>
        </is>
      </c>
      <c r="C13" t="inlineStr">
        <is>
          <t>WTR OHM + Dehumidifier (per 24 hr period</t>
        </is>
      </c>
      <c r="D13" t="inlineStr">
        <is>
          <t>40</t>
        </is>
      </c>
      <c r="E13" t="inlineStr">
        <is>
          <t>2%</t>
        </is>
      </c>
    </row>
    <row r="14">
      <c r="A14" s="32" t="inlineStr">
        <is>
          <t>CAT SEL ACT DESCRIPTION CALC QTY REMOVE REPLACE TAX TOTAL</t>
        </is>
      </c>
      <c r="B14" t="inlineStr">
        <is>
          <t>Bedroom</t>
        </is>
      </c>
      <c r="C14" t="inlineStr">
        <is>
          <t>71 LF Ceil. Perimeter</t>
        </is>
      </c>
      <c r="D14" t="inlineStr">
        <is>
          <t>44</t>
        </is>
      </c>
      <c r="E14" t="inlineStr">
        <is>
          <t>2%</t>
        </is>
      </c>
    </row>
    <row r="15">
      <c r="A15" s="32" t="inlineStr">
        <is>
          <t>The provided dry log does not meet the IICRC's S500 basic requirements due to missed monitoring data for 2/7,2/8,2/9,2/11,2/15,2/16 &amp; 2/21 . The following items were not documented. Daily temperature and relative humidity (RH) readings of the interior air of all affected rooms and processed air of each dehumidifier 1n the absence of a complete and accurate drying log that is pro actively acted upon, no professional restorer can know if the equipment is operating, operating at peak efficiency, or in need of adjustment, repair, replacement or removal. Due to the missing information, rnntime has been reduced to 12 days</t>
        </is>
      </c>
      <c r="B15" t="inlineStr">
        <is>
          <t>Bedroom</t>
        </is>
      </c>
      <c r="C15" t="inlineStr">
        <is>
          <t>WTR DHM + Dehumidifier (per 24 hr period</t>
        </is>
      </c>
      <c r="D15" t="inlineStr">
        <is>
          <t>26</t>
        </is>
      </c>
      <c r="E15" t="inlineStr">
        <is>
          <t>2%</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4"/>
  <sheetViews>
    <sheetView workbookViewId="0">
      <selection activeCell="A1" sqref="A1"/>
    </sheetView>
  </sheetViews>
  <sheetFormatPr baseColWidth="8" defaultRowHeight="15"/>
  <cols>
    <col width="80" customWidth="1" min="1" max="1"/>
    <col width="22.9" customWidth="1" min="2" max="2"/>
    <col width="22.9" customWidth="1" min="3" max="3"/>
    <col width="15.2" customWidth="1" min="4" max="4"/>
    <col width="20.7" customWidth="1" min="5" max="5"/>
  </cols>
  <sheetData>
    <row r="1">
      <c r="A1" s="17" t="inlineStr">
        <is>
          <t>EXTRACTION VERIFICATION REPORT</t>
        </is>
      </c>
      <c r="B1" s="18" t="n"/>
      <c r="C1" s="18" t="n"/>
      <c r="D1" s="18" t="n"/>
      <c r="E1" s="18" t="n"/>
    </row>
    <row r="3">
      <c r="A3" s="18" t="n"/>
      <c r="B3" s="18" t="n"/>
      <c r="C3" s="18" t="n"/>
      <c r="D3" s="18" t="n"/>
      <c r="E3" s="18" t="n"/>
    </row>
    <row r="4">
      <c r="A4" s="11"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A12" t="inlineStr">
        <is>
          <t>Unit Price</t>
        </is>
      </c>
      <c r="B12" t="inlineStr">
        <is>
          <t>Total Unit Cost</t>
        </is>
      </c>
      <c r="C12" s="19" t="inlineStr">
        <is>
          <t>✓ has data</t>
        </is>
      </c>
    </row>
    <row r="13">
      <c r="B13" t="inlineStr">
        <is>
          <t>Total</t>
        </is>
      </c>
      <c r="C13" s="19" t="inlineStr">
        <is>
          <t>✓ has data</t>
        </is>
      </c>
    </row>
    <row r="14">
      <c r="B14" t="inlineStr">
        <is>
          <t>Age/Life</t>
        </is>
      </c>
      <c r="C14" s="19" t="inlineStr">
        <is>
          <t>✓ has data</t>
        </is>
      </c>
    </row>
    <row r="15">
      <c r="B15" t="inlineStr">
        <is>
          <t>Reset</t>
        </is>
      </c>
      <c r="C15" s="20" t="inlineStr">
        <is>
          <t>Does Not Exist</t>
        </is>
      </c>
    </row>
    <row r="16">
      <c r="B16" t="inlineStr">
        <is>
          <t>Remove</t>
        </is>
      </c>
      <c r="C16" s="20" t="inlineStr">
        <is>
          <t>Does Not Exist</t>
        </is>
      </c>
    </row>
    <row r="17">
      <c r="B17" t="inlineStr">
        <is>
          <t>Replace</t>
        </is>
      </c>
      <c r="C17" s="20" t="inlineStr">
        <is>
          <t>Does Not Exist</t>
        </is>
      </c>
    </row>
    <row r="18">
      <c r="B18" t="inlineStr">
        <is>
          <t>O&amp;P</t>
        </is>
      </c>
      <c r="C18" s="20" t="inlineStr">
        <is>
          <t>Does Not Exist</t>
        </is>
      </c>
    </row>
    <row r="19">
      <c r="B19" t="inlineStr">
        <is>
          <t>Total w/Tax+O&amp;P</t>
        </is>
      </c>
      <c r="C19" s="20" t="inlineStr">
        <is>
          <t>Does Not Exist</t>
        </is>
      </c>
    </row>
    <row r="21">
      <c r="A21" s="21" t="inlineStr">
        <is>
          <t>Note: "Does Not Exist" means this column was not present in the PDF. This is normal—not all estimates have Reset, Remove, O&amp;P columns. If all totals verified correctly above, your data is complete.</t>
        </is>
      </c>
    </row>
    <row r="22">
      <c r="A22" s="18" t="n"/>
      <c r="B22" s="18" t="n"/>
      <c r="C22" s="18" t="n"/>
      <c r="D22" s="18" t="n"/>
      <c r="E22" s="18" t="n"/>
    </row>
    <row r="24">
      <c r="A24" s="18" t="n"/>
      <c r="B24" s="18" t="n"/>
      <c r="C24" s="18" t="n"/>
      <c r="D24" s="18" t="n"/>
      <c r="E24" s="18" t="n"/>
    </row>
    <row r="25">
      <c r="A25" s="11" t="inlineStr">
        <is>
          <t>ROOM CORRECTIONS</t>
        </is>
      </c>
    </row>
    <row r="27">
      <c r="A27" s="19" t="inlineStr">
        <is>
          <t>✓ The room name/column header template designed in the wizard was not required for this run</t>
        </is>
      </c>
    </row>
    <row r="30">
      <c r="A30" s="18" t="n"/>
      <c r="B30" s="18" t="n"/>
      <c r="C30" s="18" t="n"/>
      <c r="D30" s="18" t="n"/>
      <c r="E30" s="18" t="n"/>
    </row>
    <row r="31">
      <c r="A31" s="11" t="inlineStr">
        <is>
          <t>USER-PROVIDED TOTALS VERIFICATION</t>
        </is>
      </c>
    </row>
    <row r="33">
      <c r="A33" s="22" t="inlineStr">
        <is>
          <t>Coverage: Summary for Dwelling</t>
        </is>
      </c>
    </row>
    <row r="35">
      <c r="A35" s="4" t="inlineStr">
        <is>
          <t>Item</t>
        </is>
      </c>
      <c r="B35" s="4" t="inlineStr">
        <is>
          <t>PDF Value</t>
        </is>
      </c>
      <c r="C35" s="4" t="inlineStr">
        <is>
          <t>Our Calculated</t>
        </is>
      </c>
      <c r="D35" s="4" t="inlineStr">
        <is>
          <t>Difference</t>
        </is>
      </c>
      <c r="E35" s="4" t="inlineStr">
        <is>
          <t>Status</t>
        </is>
      </c>
    </row>
    <row r="36">
      <c r="A36" t="inlineStr">
        <is>
          <t>Line Item Total</t>
        </is>
      </c>
      <c r="B36" s="3" t="n">
        <v>9372.07</v>
      </c>
      <c r="C36" s="3" t="n">
        <v>1040.8</v>
      </c>
      <c r="D36" s="3" t="n">
        <v>-8331.27</v>
      </c>
      <c r="E36" s="23" t="inlineStr">
        <is>
          <t>✗ Off by $8331.27</t>
        </is>
      </c>
    </row>
    <row r="37">
      <c r="A37" s="24" t="inlineStr">
        <is>
          <t xml:space="preserve">  Formula: (QTY × Total Unit Cost)</t>
        </is>
      </c>
    </row>
    <row r="38">
      <c r="A38" t="inlineStr">
        <is>
          <t>Total w/Tax+O&amp;P</t>
        </is>
      </c>
      <c r="B38" s="3" t="n">
        <v>9372.07</v>
      </c>
      <c r="C38" s="3" t="n">
        <v>1040.8</v>
      </c>
      <c r="D38" s="3" t="n">
        <v>-8331.27</v>
      </c>
      <c r="E38" s="23" t="inlineStr">
        <is>
          <t>✗ Off by $8331.27</t>
        </is>
      </c>
    </row>
    <row r="41">
      <c r="A41" s="18" t="n"/>
      <c r="B41" s="18" t="n"/>
      <c r="C41" s="18" t="n"/>
      <c r="D41" s="18" t="n"/>
      <c r="E41" s="18" t="n"/>
    </row>
    <row r="42">
      <c r="A42" s="11" t="inlineStr">
        <is>
          <t>EXTRACTION ACCURACY</t>
        </is>
      </c>
    </row>
    <row r="44">
      <c r="A44" s="25" t="inlineStr"/>
      <c r="B44" s="25" t="inlineStr">
        <is>
          <t>Auto-Detected</t>
        </is>
      </c>
      <c r="C44" s="25" t="inlineStr">
        <is>
          <t>Extracted from PDF</t>
        </is>
      </c>
      <c r="D44" s="25" t="inlineStr">
        <is>
          <t>Status</t>
        </is>
      </c>
    </row>
    <row r="45">
      <c r="A45" t="inlineStr">
        <is>
          <t>Line Items</t>
        </is>
      </c>
      <c r="B45" t="n">
        <v>57</v>
      </c>
      <c r="C45" t="n">
        <v>57</v>
      </c>
      <c r="D45" s="26" t="inlineStr">
        <is>
          <t>✓ Match</t>
        </is>
      </c>
    </row>
    <row r="46">
      <c r="A46" t="inlineStr">
        <is>
          <t>Rooms</t>
        </is>
      </c>
      <c r="B46" t="n">
        <v>1</v>
      </c>
      <c r="C46" t="n">
        <v>1</v>
      </c>
      <c r="D46" s="26" t="inlineStr">
        <is>
          <t>✓ Match</t>
        </is>
      </c>
    </row>
    <row r="47">
      <c r="A47" t="inlineStr">
        <is>
          <t>Columns</t>
        </is>
      </c>
      <c r="B47" t="n">
        <v>7</v>
      </c>
      <c r="C47" t="n">
        <v>7</v>
      </c>
      <c r="D47" s="26" t="inlineStr">
        <is>
          <t>✓ Match</t>
        </is>
      </c>
    </row>
    <row r="49">
      <c r="A49" s="15" t="inlineStr">
        <is>
          <t>Room-by-Room Breakdown:</t>
        </is>
      </c>
    </row>
    <row r="50">
      <c r="B50" s="4" t="inlineStr">
        <is>
          <t>Line Items Per Room</t>
        </is>
      </c>
      <c r="C50" s="4" t="inlineStr">
        <is>
          <t>Line Items Per Room</t>
        </is>
      </c>
    </row>
    <row r="51">
      <c r="A51" t="inlineStr">
        <is>
          <t xml:space="preserve">  LILLY FT</t>
        </is>
      </c>
      <c r="B51" t="n">
        <v>0</v>
      </c>
      <c r="C51" t="n">
        <v>0</v>
      </c>
      <c r="D51" s="26" t="inlineStr">
        <is>
          <t>✓ Match</t>
        </is>
      </c>
    </row>
    <row r="52">
      <c r="A52" t="inlineStr">
        <is>
          <t xml:space="preserve">  Garage</t>
        </is>
      </c>
      <c r="B52" t="n">
        <v>0</v>
      </c>
      <c r="C52" t="n">
        <v>0</v>
      </c>
      <c r="D52" s="26" t="inlineStr">
        <is>
          <t>✓ Match</t>
        </is>
      </c>
    </row>
    <row r="53">
      <c r="A53" t="inlineStr">
        <is>
          <t xml:space="preserve">  Rooml</t>
        </is>
      </c>
      <c r="B53" t="n">
        <v>0</v>
      </c>
      <c r="C53" t="n">
        <v>0</v>
      </c>
      <c r="D53" s="26" t="inlineStr">
        <is>
          <t>✓ Match</t>
        </is>
      </c>
    </row>
    <row r="54">
      <c r="A54" t="inlineStr">
        <is>
          <t xml:space="preserve">  Bedroom</t>
        </is>
      </c>
      <c r="B54" t="n">
        <v>3</v>
      </c>
      <c r="C54" t="n">
        <v>3</v>
      </c>
      <c r="D54" s="26" t="inlineStr">
        <is>
          <t>✓ Match</t>
        </is>
      </c>
    </row>
    <row r="55">
      <c r="A55" t="inlineStr">
        <is>
          <t xml:space="preserve">  Master closet</t>
        </is>
      </c>
      <c r="B55" t="n">
        <v>0</v>
      </c>
      <c r="C55" t="n">
        <v>0</v>
      </c>
      <c r="D55" s="26" t="inlineStr">
        <is>
          <t>✓ Match</t>
        </is>
      </c>
    </row>
    <row r="56">
      <c r="A56" t="inlineStr">
        <is>
          <t xml:space="preserve">  Master Bath</t>
        </is>
      </c>
      <c r="B56" t="n">
        <v>0</v>
      </c>
      <c r="C56" t="n">
        <v>0</v>
      </c>
      <c r="D56" s="26" t="inlineStr">
        <is>
          <t>✓ Match</t>
        </is>
      </c>
    </row>
    <row r="57">
      <c r="A57" t="inlineStr">
        <is>
          <t xml:space="preserve">  Hall</t>
        </is>
      </c>
      <c r="B57" t="n">
        <v>0</v>
      </c>
      <c r="C57" t="n">
        <v>0</v>
      </c>
      <c r="D57" s="26" t="inlineStr">
        <is>
          <t>✓ Match</t>
        </is>
      </c>
    </row>
    <row r="59">
      <c r="A59" t="inlineStr">
        <is>
          <t>Line Item Total</t>
        </is>
      </c>
      <c r="B59" s="3" t="n">
        <v>9372.07</v>
      </c>
      <c r="C59" s="3" t="n">
        <v>1040.8</v>
      </c>
      <c r="D59" s="27" t="inlineStr">
        <is>
          <t>✗ $-8,331.27</t>
        </is>
      </c>
    </row>
    <row r="60">
      <c r="A60" t="inlineStr">
        <is>
          <t>Total w/Tax+O&amp;P</t>
        </is>
      </c>
      <c r="B60" s="3" t="n">
        <v>9372.07</v>
      </c>
      <c r="C60" s="3" t="n">
        <v>1040.8</v>
      </c>
      <c r="D60" s="27" t="inlineStr">
        <is>
          <t>✗ $-8,331.27</t>
        </is>
      </c>
    </row>
    <row r="62">
      <c r="A62" s="18" t="n"/>
      <c r="B62" s="18" t="n"/>
      <c r="C62" s="18" t="n"/>
      <c r="D62" s="18" t="n"/>
      <c r="E62" s="18" t="n"/>
    </row>
    <row r="63">
      <c r="A63" s="4" t="inlineStr">
        <is>
          <t>CONFIDENCE SCORE:</t>
        </is>
      </c>
      <c r="B63" s="28" t="inlineStr">
        <is>
          <t>33%</t>
        </is>
      </c>
    </row>
    <row r="64">
      <c r="A64" s="18" t="n"/>
      <c r="B64" s="18" t="n"/>
      <c r="C64" s="18" t="n"/>
      <c r="D64" s="18" t="n"/>
      <c r="E64" s="18"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2026-03-19T20:38:43Z</dcterms:created>
  <dcterms:modified xmlns:dcterms="http://purl.org/dc/terms/" xmlns:xsi="http://www.w3.org/2001/XMLSchema-instance" xsi:type="dcterms:W3CDTF">2026-03-19T20:38:44Z</dcterms:modified>
</cp:coreProperties>
</file>