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0" fontId="9" fillId="0" borderId="0" pivotButton="0" quotePrefix="0" xfId="0"/>
    <xf numFmtId="166" fontId="0"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165" fontId="0"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68"/>
  <sheetViews>
    <sheetView workbookViewId="0">
      <selection activeCell="A1" sqref="A1"/>
    </sheetView>
  </sheetViews>
  <sheetFormatPr baseColWidth="8" defaultRowHeight="15"/>
  <cols>
    <col width="10" customWidth="1" min="1" max="1"/>
    <col width="14.1" customWidth="1" min="2" max="2"/>
    <col width="80" customWidth="1" min="3" max="3"/>
    <col width="16.3" customWidth="1" min="4" max="4"/>
    <col width="20.7" customWidth="1" min="5" max="5"/>
    <col width="18.5" customWidth="1" min="6" max="6"/>
    <col width="21.8" customWidth="1" min="7" max="7"/>
    <col width="10.8" customWidth="1" min="8" max="8"/>
    <col width="12" customWidth="1" min="9" max="9"/>
    <col width="12" customWidth="1" min="10" max="10"/>
    <col width="12" customWidth="1" min="11" max="11"/>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Age/Life</t>
        </is>
      </c>
      <c r="I1" s="1" t="inlineStr">
        <is>
          <t>Verify Final</t>
        </is>
      </c>
      <c r="J1" s="1" t="inlineStr">
        <is>
          <t>PDF Total</t>
        </is>
      </c>
      <c r="K1" s="1" t="inlineStr">
        <is>
          <t>Verify Status</t>
        </is>
      </c>
    </row>
    <row r="2">
      <c r="A2" t="n">
        <v>2</v>
      </c>
      <c r="B2" t="inlineStr">
        <is>
          <t>General</t>
        </is>
      </c>
      <c r="C2" s="2" t="inlineStr">
        <is>
          <t>Emergency service call - during business hours</t>
        </is>
      </c>
      <c r="D2" t="inlineStr">
        <is>
          <t>EA</t>
        </is>
      </c>
      <c r="E2" t="n">
        <v>1</v>
      </c>
      <c r="F2" s="3" t="n">
        <v>294.41</v>
      </c>
      <c r="G2" s="3" t="n">
        <v>294.41</v>
      </c>
      <c r="I2" s="3" t="n">
        <v>294.41</v>
      </c>
      <c r="J2" s="3" t="n">
        <v>294.41</v>
      </c>
      <c r="K2" t="inlineStr">
        <is>
          <t>✓ Match</t>
        </is>
      </c>
    </row>
    <row r="3">
      <c r="A3" t="n">
        <v>3</v>
      </c>
      <c r="B3" t="inlineStr">
        <is>
          <t>General</t>
        </is>
      </c>
      <c r="C3" s="2" t="inlineStr">
        <is>
          <t>Cleaning &amp; Remediation - HR</t>
        </is>
      </c>
      <c r="D3" t="inlineStr">
        <is>
          <t>HR</t>
        </is>
      </c>
      <c r="E3" t="n">
        <v>8</v>
      </c>
      <c r="F3" s="3" t="n">
        <v>110.4</v>
      </c>
      <c r="G3" s="3" t="n">
        <v>883.2</v>
      </c>
      <c r="I3" s="3" t="n">
        <v>883.2</v>
      </c>
      <c r="J3" s="3" t="n">
        <v>883.2</v>
      </c>
      <c r="K3" t="inlineStr">
        <is>
          <t>✓ Match</t>
        </is>
      </c>
    </row>
    <row r="4">
      <c r="A4" t="n">
        <v>4</v>
      </c>
      <c r="B4" t="inlineStr">
        <is>
          <t>General</t>
        </is>
      </c>
      <c r="C4" s="2" t="inlineStr">
        <is>
          <t>Matterport Scan</t>
        </is>
      </c>
      <c r="D4" t="inlineStr">
        <is>
          <t>EA</t>
        </is>
      </c>
      <c r="E4" t="n">
        <v>1</v>
      </c>
      <c r="F4" s="3" t="n">
        <v>131.32</v>
      </c>
      <c r="G4" s="3" t="n">
        <v>131.32</v>
      </c>
      <c r="I4" s="3" t="n">
        <v>131.32</v>
      </c>
      <c r="J4" s="3" t="n">
        <v>131.32</v>
      </c>
      <c r="K4" t="inlineStr">
        <is>
          <t>✓ Match</t>
        </is>
      </c>
    </row>
    <row r="5">
      <c r="A5" t="n">
        <v>5</v>
      </c>
      <c r="B5" t="inlineStr">
        <is>
          <t>General</t>
        </is>
      </c>
      <c r="C5" s="2" t="inlineStr">
        <is>
          <t>Abatement invoice</t>
        </is>
      </c>
      <c r="D5" t="inlineStr">
        <is>
          <t>EA</t>
        </is>
      </c>
      <c r="E5" t="n">
        <v>1</v>
      </c>
      <c r="F5" s="3" t="n">
        <v>6672</v>
      </c>
      <c r="G5" s="3" t="n">
        <v>6672</v>
      </c>
      <c r="I5" s="3" t="n">
        <v>6672</v>
      </c>
      <c r="J5" s="3" t="n">
        <v>6672</v>
      </c>
      <c r="K5" t="inlineStr">
        <is>
          <t>✓ Match</t>
        </is>
      </c>
    </row>
    <row r="6">
      <c r="A6" t="n">
        <v>6</v>
      </c>
      <c r="B6" t="inlineStr">
        <is>
          <t>General</t>
        </is>
      </c>
      <c r="C6" s="2" t="inlineStr">
        <is>
          <t>Elk Ridge Electric - Subinvoice</t>
        </is>
      </c>
      <c r="D6" t="inlineStr">
        <is>
          <t>EA</t>
        </is>
      </c>
      <c r="E6" t="n">
        <v>1</v>
      </c>
      <c r="F6" s="3" t="n">
        <v>450</v>
      </c>
      <c r="G6" s="3" t="n">
        <v>450</v>
      </c>
      <c r="I6" s="3" t="n">
        <v>450</v>
      </c>
      <c r="J6" s="3" t="n">
        <v>450</v>
      </c>
      <c r="K6" t="inlineStr">
        <is>
          <t>✓ Match</t>
        </is>
      </c>
    </row>
    <row r="7">
      <c r="A7" t="n">
        <v>7</v>
      </c>
      <c r="B7" t="inlineStr">
        <is>
          <t>General</t>
        </is>
      </c>
      <c r="C7" s="2" t="inlineStr">
        <is>
          <t>Equipment setup, take down, and monitoring (hourly charge)</t>
        </is>
      </c>
      <c r="D7" t="inlineStr">
        <is>
          <t>HR</t>
        </is>
      </c>
      <c r="E7" t="n">
        <v>38.34</v>
      </c>
      <c r="F7" s="3" t="n">
        <v>95.17</v>
      </c>
      <c r="G7" s="3" t="n">
        <v>3648.8178</v>
      </c>
      <c r="I7" s="3" t="n">
        <v>3648.8178</v>
      </c>
      <c r="J7" s="3" t="n">
        <v>3648.82</v>
      </c>
      <c r="K7" t="inlineStr">
        <is>
          <t>✓ Match</t>
        </is>
      </c>
    </row>
    <row r="8">
      <c r="A8" t="n">
        <v>8</v>
      </c>
      <c r="B8" t="inlineStr">
        <is>
          <t>General</t>
        </is>
      </c>
      <c r="C8" s="2" t="inlineStr">
        <is>
          <t>Equip. setup, take down &amp; monitoring - after hrs</t>
        </is>
      </c>
      <c r="D8" t="inlineStr">
        <is>
          <t>HR</t>
        </is>
      </c>
      <c r="E8" t="n">
        <v>5.32</v>
      </c>
      <c r="F8" s="3" t="n">
        <v>142.9</v>
      </c>
      <c r="G8" s="3" t="n">
        <v>760.2280000000001</v>
      </c>
      <c r="I8" s="3" t="n">
        <v>760.2280000000001</v>
      </c>
      <c r="J8" s="3" t="n">
        <v>760.23</v>
      </c>
      <c r="K8" t="inlineStr">
        <is>
          <t>✓ Match</t>
        </is>
      </c>
    </row>
    <row r="9">
      <c r="A9" t="n">
        <v>9</v>
      </c>
      <c r="B9" t="inlineStr">
        <is>
          <t>General</t>
        </is>
      </c>
      <c r="C9" s="2" t="inlineStr">
        <is>
          <t>Equipment decontamination charge - EA 1,145.00 per piece of equipment</t>
        </is>
      </c>
      <c r="D9" t="inlineStr">
        <is>
          <t>EA</t>
        </is>
      </c>
      <c r="E9" t="n">
        <v>20</v>
      </c>
      <c r="F9" s="3" t="n">
        <v>57.25</v>
      </c>
      <c r="G9" s="3" t="n">
        <v>1145</v>
      </c>
      <c r="I9" s="3" t="n">
        <v>1145</v>
      </c>
      <c r="J9" s="3" t="n">
        <v>1145</v>
      </c>
      <c r="K9" t="inlineStr">
        <is>
          <t>✓ Match</t>
        </is>
      </c>
    </row>
    <row r="10">
      <c r="A10" t="n">
        <v>10</v>
      </c>
      <c r="B10" t="inlineStr">
        <is>
          <t>General</t>
        </is>
      </c>
      <c r="C10" s="2" t="inlineStr">
        <is>
          <t>Add for HEPA filter (for negative air exhaust fan)</t>
        </is>
      </c>
      <c r="D10" t="inlineStr">
        <is>
          <t>EA</t>
        </is>
      </c>
      <c r="E10" t="n">
        <v>1</v>
      </c>
      <c r="F10" s="3" t="n">
        <v>253.18</v>
      </c>
      <c r="G10" s="3" t="n">
        <v>253.18</v>
      </c>
      <c r="I10" s="3" t="n">
        <v>253.18</v>
      </c>
      <c r="J10" s="3" t="n">
        <v>253.18</v>
      </c>
      <c r="K10" t="inlineStr">
        <is>
          <t>✓ Match</t>
        </is>
      </c>
    </row>
    <row r="11">
      <c r="A11" t="n">
        <v>11</v>
      </c>
      <c r="B11" t="inlineStr">
        <is>
          <t>General</t>
        </is>
      </c>
      <c r="C11" s="2" t="inlineStr">
        <is>
          <t>Add for HEPA filter (for canister/backpack vacuums)</t>
        </is>
      </c>
      <c r="D11" t="inlineStr">
        <is>
          <t>EA</t>
        </is>
      </c>
      <c r="E11" t="n">
        <v>1</v>
      </c>
      <c r="F11" s="3" t="n">
        <v>108.68</v>
      </c>
      <c r="G11" s="3" t="n">
        <v>108.68</v>
      </c>
      <c r="I11" s="3" t="n">
        <v>108.68</v>
      </c>
      <c r="J11" s="3" t="n">
        <v>108.68</v>
      </c>
      <c r="K11" t="inlineStr">
        <is>
          <t>✓ Match</t>
        </is>
      </c>
    </row>
    <row r="12">
      <c r="A12" t="n">
        <v>12</v>
      </c>
      <c r="B12" t="inlineStr">
        <is>
          <t>General</t>
        </is>
      </c>
      <c r="C12" s="2" t="inlineStr">
        <is>
          <t>Tandem axle dump trailer - per EA load - including dump fees</t>
        </is>
      </c>
      <c r="D12" t="inlineStr">
        <is>
          <t>EA</t>
        </is>
      </c>
      <c r="E12" t="n">
        <v>1</v>
      </c>
      <c r="F12" s="3" t="n">
        <v>359.22</v>
      </c>
      <c r="G12" s="3" t="n">
        <v>359.22</v>
      </c>
      <c r="I12" s="3" t="n">
        <v>359.22</v>
      </c>
      <c r="J12" s="3" t="n">
        <v>359.22</v>
      </c>
      <c r="K12" t="inlineStr">
        <is>
          <t>✓ Match</t>
        </is>
      </c>
    </row>
    <row r="13">
      <c r="A13" t="n">
        <v>13</v>
      </c>
      <c r="B13" t="inlineStr">
        <is>
          <t>Main Level</t>
        </is>
      </c>
      <c r="C13" s="2" t="inlineStr">
        <is>
          <t>Air mover (per 24 hour period) - EA 9,700.24</t>
        </is>
      </c>
      <c r="D13" t="inlineStr">
        <is>
          <t>EA</t>
        </is>
      </c>
      <c r="E13" t="n">
        <v>302</v>
      </c>
      <c r="F13" s="3" t="n">
        <v>32.12</v>
      </c>
      <c r="G13" s="3" t="n">
        <v>9700.24</v>
      </c>
      <c r="I13" s="3" t="n">
        <v>9700.24</v>
      </c>
      <c r="J13" s="3" t="n">
        <v>9700.24</v>
      </c>
      <c r="K13" t="inlineStr">
        <is>
          <t>✓ Match</t>
        </is>
      </c>
    </row>
    <row r="14">
      <c r="A14" t="n">
        <v>14</v>
      </c>
      <c r="B14" t="inlineStr">
        <is>
          <t>Main Level</t>
        </is>
      </c>
      <c r="C14" s="2" t="inlineStr">
        <is>
          <t>Dehumidifier (per 24 hr period)- EA 7,188.48</t>
        </is>
      </c>
      <c r="D14" t="inlineStr">
        <is>
          <t>HR</t>
        </is>
      </c>
      <c r="E14" t="n">
        <v>54</v>
      </c>
      <c r="F14" s="3" t="n">
        <v>133.12</v>
      </c>
      <c r="G14" s="3" t="n">
        <v>7188.48</v>
      </c>
      <c r="I14" s="3" t="n">
        <v>7188.48</v>
      </c>
      <c r="J14" s="3" t="n">
        <v>7188.48</v>
      </c>
      <c r="K14" t="inlineStr">
        <is>
          <t>✓ Match</t>
        </is>
      </c>
    </row>
    <row r="15">
      <c r="A15" t="n">
        <v>15</v>
      </c>
      <c r="B15" t="inlineStr">
        <is>
          <t>Main Level</t>
        </is>
      </c>
      <c r="C15" s="2" t="inlineStr">
        <is>
          <t>Negative air fan/Air scrubber (24 hr period) - No monit.</t>
        </is>
      </c>
      <c r="D15" t="inlineStr">
        <is>
          <t>DA</t>
        </is>
      </c>
      <c r="E15" t="n">
        <v>35</v>
      </c>
      <c r="F15" s="3" t="n">
        <v>86.91</v>
      </c>
      <c r="G15" s="3" t="n">
        <v>3041.85</v>
      </c>
      <c r="I15" s="3" t="n">
        <v>3041.85</v>
      </c>
      <c r="J15" s="3" t="n">
        <v>3041.85</v>
      </c>
      <c r="K15" t="inlineStr">
        <is>
          <t>✓ Match</t>
        </is>
      </c>
    </row>
    <row r="16">
      <c r="A16" t="n">
        <v>16</v>
      </c>
      <c r="B16" t="inlineStr">
        <is>
          <t>Main Level</t>
        </is>
      </c>
      <c r="C16" s="2" t="inlineStr">
        <is>
          <t>Heat drying - thermal exchanger</t>
        </is>
      </c>
      <c r="D16" t="inlineStr">
        <is>
          <t>DA</t>
        </is>
      </c>
      <c r="E16" t="n">
        <v>24</v>
      </c>
      <c r="F16" s="3" t="n">
        <v>249.32</v>
      </c>
      <c r="G16" s="3" t="n">
        <v>5983.68</v>
      </c>
      <c r="I16" s="3" t="n">
        <v>5983.68</v>
      </c>
      <c r="J16" s="3" t="n">
        <v>5983.68</v>
      </c>
      <c r="K16" t="inlineStr">
        <is>
          <t>✓ Match</t>
        </is>
      </c>
    </row>
    <row r="17">
      <c r="A17" t="n">
        <v>17</v>
      </c>
      <c r="B17" t="inlineStr">
        <is>
          <t>Bathroom</t>
        </is>
      </c>
      <c r="C17" s="2" t="inlineStr">
        <is>
          <t>Detach &amp; Reset Interior door unit</t>
        </is>
      </c>
      <c r="D17" t="inlineStr">
        <is>
          <t>EA</t>
        </is>
      </c>
      <c r="E17" t="n">
        <v>0.5</v>
      </c>
      <c r="F17" s="3" t="n">
        <v>103.69</v>
      </c>
      <c r="G17" s="3" t="n">
        <v>51.845</v>
      </c>
      <c r="I17" s="3" t="n">
        <v>51.845</v>
      </c>
      <c r="J17" s="3" t="n">
        <v>51.85</v>
      </c>
      <c r="K17" t="inlineStr">
        <is>
          <t>✓ Match</t>
        </is>
      </c>
    </row>
    <row r="18">
      <c r="A18" t="n">
        <v>18</v>
      </c>
      <c r="B18" t="inlineStr">
        <is>
          <t>Bathroom</t>
        </is>
      </c>
      <c r="C18" s="2" t="inlineStr">
        <is>
          <t>Trim - Detach</t>
        </is>
      </c>
      <c r="D18" t="inlineStr">
        <is>
          <t>LF</t>
        </is>
      </c>
      <c r="E18" t="n">
        <v>23.33</v>
      </c>
      <c r="F18" s="3" t="n">
        <v>1.5</v>
      </c>
      <c r="G18" s="3" t="n">
        <v>34.995</v>
      </c>
      <c r="I18" s="3" t="n">
        <v>34.995</v>
      </c>
      <c r="J18" s="3" t="n">
        <v>35</v>
      </c>
      <c r="K18" t="inlineStr">
        <is>
          <t>✓ Match</t>
        </is>
      </c>
    </row>
    <row r="19">
      <c r="A19" t="n">
        <v>19</v>
      </c>
      <c r="B19" t="inlineStr">
        <is>
          <t>Bathroom</t>
        </is>
      </c>
      <c r="C19" s="2" t="inlineStr">
        <is>
          <t>Remove Plumbing fixture supply line</t>
        </is>
      </c>
      <c r="D19" t="inlineStr">
        <is>
          <t>EA</t>
        </is>
      </c>
      <c r="E19" t="n">
        <v>1</v>
      </c>
      <c r="F19" s="3" t="n">
        <v>12.23</v>
      </c>
      <c r="G19" s="3" t="n">
        <v>12.23</v>
      </c>
      <c r="I19" s="3" t="n">
        <v>12.23</v>
      </c>
      <c r="J19" s="3" t="n">
        <v>12.23</v>
      </c>
      <c r="K19" t="inlineStr">
        <is>
          <t>✓ Match</t>
        </is>
      </c>
    </row>
    <row r="20">
      <c r="A20" t="n">
        <v>20</v>
      </c>
      <c r="B20" t="inlineStr">
        <is>
          <t>Bathroom</t>
        </is>
      </c>
      <c r="C20" s="2" t="inlineStr">
        <is>
          <t>Sink - single basin - Detach</t>
        </is>
      </c>
      <c r="D20" t="inlineStr">
        <is>
          <t>EA</t>
        </is>
      </c>
      <c r="E20" t="n">
        <v>1</v>
      </c>
      <c r="F20" s="3" t="n">
        <v>50.79</v>
      </c>
      <c r="G20" s="3" t="n">
        <v>50.79</v>
      </c>
      <c r="I20" s="3" t="n">
        <v>50.79</v>
      </c>
      <c r="J20" s="3" t="n">
        <v>50.79</v>
      </c>
      <c r="K20" t="inlineStr">
        <is>
          <t>✓ Match</t>
        </is>
      </c>
    </row>
    <row r="21">
      <c r="A21" t="n">
        <v>21</v>
      </c>
      <c r="B21" t="inlineStr">
        <is>
          <t>Bathroom</t>
        </is>
      </c>
      <c r="C21" s="2" t="inlineStr">
        <is>
          <t>Cabinet - vanity unit - Detach</t>
        </is>
      </c>
      <c r="D21" t="inlineStr">
        <is>
          <t>LF</t>
        </is>
      </c>
      <c r="E21" t="n">
        <v>2</v>
      </c>
      <c r="F21" s="3" t="n">
        <v>30.34</v>
      </c>
      <c r="G21" s="3" t="n">
        <v>60.68</v>
      </c>
      <c r="I21" s="3" t="n">
        <v>60.68</v>
      </c>
      <c r="J21" s="3" t="n">
        <v>60.68</v>
      </c>
      <c r="K21" t="inlineStr">
        <is>
          <t>✓ Match</t>
        </is>
      </c>
    </row>
    <row r="22">
      <c r="A22" t="n">
        <v>22</v>
      </c>
      <c r="B22" t="inlineStr">
        <is>
          <t>Bathroom</t>
        </is>
      </c>
      <c r="C22" s="2" t="inlineStr">
        <is>
          <t>Shower door system - Detach &amp; reset</t>
        </is>
      </c>
      <c r="D22" t="inlineStr">
        <is>
          <t>EA</t>
        </is>
      </c>
      <c r="E22" t="n">
        <v>0.5</v>
      </c>
      <c r="F22" s="3" t="n">
        <v>350.3</v>
      </c>
      <c r="G22" s="3" t="n">
        <v>175.15</v>
      </c>
      <c r="I22" s="3" t="n">
        <v>175.15</v>
      </c>
      <c r="J22" s="3" t="n">
        <v>175.15</v>
      </c>
      <c r="K22" t="inlineStr">
        <is>
          <t>✓ Match</t>
        </is>
      </c>
    </row>
    <row r="23">
      <c r="A23" t="n">
        <v>23</v>
      </c>
      <c r="B23" t="inlineStr">
        <is>
          <t>Bathroom</t>
        </is>
      </c>
      <c r="C23" s="2" t="inlineStr">
        <is>
          <t>Remove Shower base</t>
        </is>
      </c>
      <c r="D23" t="inlineStr">
        <is>
          <t>EA</t>
        </is>
      </c>
      <c r="E23" t="n">
        <v>1</v>
      </c>
      <c r="F23" s="3" t="n">
        <v>72.19</v>
      </c>
      <c r="G23" s="3" t="n">
        <v>72.19</v>
      </c>
      <c r="I23" s="3" t="n">
        <v>72.19</v>
      </c>
      <c r="J23" s="3" t="n">
        <v>72.19</v>
      </c>
      <c r="K23" t="inlineStr">
        <is>
          <t>✓ Match</t>
        </is>
      </c>
    </row>
    <row r="24">
      <c r="A24" t="n">
        <v>24</v>
      </c>
      <c r="B24" t="inlineStr">
        <is>
          <t>Bathroom</t>
        </is>
      </c>
      <c r="C24" s="2" t="inlineStr">
        <is>
          <t>Tear out wet drywall, cleanup, bag for disposal</t>
        </is>
      </c>
      <c r="D24" t="inlineStr">
        <is>
          <t>SF</t>
        </is>
      </c>
      <c r="E24" t="n">
        <v>156.67</v>
      </c>
      <c r="F24" s="3" t="n">
        <v>1.64</v>
      </c>
      <c r="G24" s="3" t="n">
        <v>256.9388</v>
      </c>
      <c r="I24" s="3" t="n">
        <v>256.9388</v>
      </c>
      <c r="J24" s="3" t="n">
        <v>256.94</v>
      </c>
      <c r="K24" t="inlineStr">
        <is>
          <t>✓ Match</t>
        </is>
      </c>
    </row>
    <row r="25">
      <c r="A25" t="n">
        <v>25</v>
      </c>
      <c r="B25" t="inlineStr">
        <is>
          <t>Bathroom</t>
        </is>
      </c>
      <c r="C25" s="2" t="inlineStr">
        <is>
          <t>Tear out non-salv solid/eng. wood flr &amp; bag for disposal</t>
        </is>
      </c>
      <c r="D25" t="inlineStr">
        <is>
          <t>SF</t>
        </is>
      </c>
      <c r="E25" t="n">
        <v>38.33</v>
      </c>
      <c r="F25" s="3" t="n">
        <v>6.51</v>
      </c>
      <c r="G25" s="3" t="n">
        <v>249.5283</v>
      </c>
      <c r="I25" s="3" t="n">
        <v>249.5283</v>
      </c>
      <c r="J25" s="3" t="n">
        <v>249.53</v>
      </c>
      <c r="K25" t="inlineStr">
        <is>
          <t>✓ Match</t>
        </is>
      </c>
    </row>
    <row r="26">
      <c r="A26" t="n">
        <v>26</v>
      </c>
      <c r="B26" t="inlineStr">
        <is>
          <t>Bathroom</t>
        </is>
      </c>
      <c r="C26" s="2" t="inlineStr">
        <is>
          <t>Tear out non-salv underlayment &amp; bag for disposal</t>
        </is>
      </c>
      <c r="D26" t="inlineStr">
        <is>
          <t>SF</t>
        </is>
      </c>
      <c r="E26" t="n">
        <v>38.33</v>
      </c>
      <c r="F26" s="3" t="n">
        <v>2.72</v>
      </c>
      <c r="G26" s="3" t="n">
        <v>104.2576</v>
      </c>
      <c r="I26" s="3" t="n">
        <v>104.2576</v>
      </c>
      <c r="J26" s="3" t="n">
        <v>104.26</v>
      </c>
      <c r="K26" t="inlineStr">
        <is>
          <t>✓ Match</t>
        </is>
      </c>
    </row>
    <row r="27">
      <c r="A27" t="n">
        <v>27</v>
      </c>
      <c r="B27" t="inlineStr">
        <is>
          <t>Bathroom</t>
        </is>
      </c>
      <c r="C27" s="2" t="inlineStr">
        <is>
          <t>Tear out and bag wet insulation</t>
        </is>
      </c>
      <c r="D27" t="inlineStr">
        <is>
          <t>SF</t>
        </is>
      </c>
      <c r="E27" t="n">
        <v>156.67</v>
      </c>
      <c r="F27" s="3" t="n">
        <v>1.25</v>
      </c>
      <c r="G27" s="3" t="n">
        <v>195.8375</v>
      </c>
      <c r="I27" s="3" t="n">
        <v>195.8375</v>
      </c>
      <c r="J27" s="3" t="n">
        <v>195.84</v>
      </c>
      <c r="K27" t="inlineStr">
        <is>
          <t>✓ Match</t>
        </is>
      </c>
    </row>
    <row r="28">
      <c r="A28" t="n">
        <v>28</v>
      </c>
      <c r="B28" t="inlineStr">
        <is>
          <t>Bathroom</t>
        </is>
      </c>
      <c r="C28" s="2" t="inlineStr">
        <is>
          <t>HEPA Vacuuming - Detailed - SF (PER SF)</t>
        </is>
      </c>
      <c r="D28" t="inlineStr">
        <is>
          <t>SF</t>
        </is>
      </c>
      <c r="E28" t="n">
        <v>241.67</v>
      </c>
      <c r="F28" s="3" t="n">
        <v>1.18</v>
      </c>
      <c r="G28" s="3" t="n">
        <v>285.1706</v>
      </c>
      <c r="I28" s="3" t="n">
        <v>285.1706</v>
      </c>
      <c r="J28" s="3" t="n">
        <v>285.17</v>
      </c>
      <c r="K28" t="inlineStr">
        <is>
          <t>✓ Match</t>
        </is>
      </c>
    </row>
    <row r="29">
      <c r="A29" t="n">
        <v>29</v>
      </c>
      <c r="B29" t="inlineStr">
        <is>
          <t>Bathroom</t>
        </is>
      </c>
      <c r="C29" s="2" t="inlineStr">
        <is>
          <t>Clean stud wall</t>
        </is>
      </c>
      <c r="D29" t="inlineStr">
        <is>
          <t>SF</t>
        </is>
      </c>
      <c r="E29" t="n">
        <v>156.67</v>
      </c>
      <c r="F29" s="3" t="n">
        <v>1.76</v>
      </c>
      <c r="G29" s="3" t="n">
        <v>275.7392</v>
      </c>
      <c r="I29" s="3" t="n">
        <v>275.7392</v>
      </c>
      <c r="J29" s="3" t="n">
        <v>275.74</v>
      </c>
      <c r="K29" t="inlineStr">
        <is>
          <t>✓ Match</t>
        </is>
      </c>
    </row>
    <row r="30">
      <c r="A30" t="n">
        <v>30</v>
      </c>
      <c r="B30" t="inlineStr">
        <is>
          <t>Bathroom</t>
        </is>
      </c>
      <c r="C30" s="2" t="inlineStr">
        <is>
          <t>Apply plant-based anti-microbial agent to more than the floor</t>
        </is>
      </c>
      <c r="D30" t="inlineStr">
        <is>
          <t>SF</t>
        </is>
      </c>
      <c r="E30" t="n">
        <v>241.67</v>
      </c>
      <c r="F30" s="3" t="n">
        <v>0.48</v>
      </c>
      <c r="G30" s="3" t="n">
        <v>116.0016</v>
      </c>
      <c r="I30" s="3" t="n">
        <v>116.0016</v>
      </c>
      <c r="J30" s="3" t="n">
        <v>116</v>
      </c>
      <c r="K30" t="inlineStr">
        <is>
          <t>✓ Match</t>
        </is>
      </c>
    </row>
    <row r="31">
      <c r="A31" t="n">
        <v>31</v>
      </c>
      <c r="B31" t="inlineStr">
        <is>
          <t>Hallway</t>
        </is>
      </c>
      <c r="C31" s="2" t="inlineStr">
        <is>
          <t>Trim - Detach</t>
        </is>
      </c>
      <c r="D31" t="inlineStr">
        <is>
          <t>LF</t>
        </is>
      </c>
      <c r="E31" t="n">
        <v>13.83</v>
      </c>
      <c r="F31" s="3" t="n">
        <v>1.5</v>
      </c>
      <c r="G31" s="3" t="n">
        <v>20.745</v>
      </c>
      <c r="I31" s="3" t="n">
        <v>20.745</v>
      </c>
      <c r="J31" s="3" t="n">
        <v>20.75</v>
      </c>
      <c r="K31" t="inlineStr">
        <is>
          <t>✓ Match</t>
        </is>
      </c>
    </row>
    <row r="32">
      <c r="A32" t="n">
        <v>32</v>
      </c>
      <c r="B32" t="inlineStr">
        <is>
          <t>Hallway</t>
        </is>
      </c>
      <c r="C32" s="2" t="inlineStr">
        <is>
          <t>Tear out non-salv solid/eng. wood flr &amp; bag for disposal</t>
        </is>
      </c>
      <c r="D32" t="inlineStr">
        <is>
          <t>SF</t>
        </is>
      </c>
      <c r="E32" t="n">
        <v>27.5</v>
      </c>
      <c r="F32" s="3" t="n">
        <v>6.51</v>
      </c>
      <c r="G32" s="3" t="n">
        <v>179.025</v>
      </c>
      <c r="I32" s="3" t="n">
        <v>179.025</v>
      </c>
      <c r="J32" s="3" t="n">
        <v>179.03</v>
      </c>
      <c r="K32" t="inlineStr">
        <is>
          <t>✓ Match</t>
        </is>
      </c>
    </row>
    <row r="33">
      <c r="A33" t="n">
        <v>33</v>
      </c>
      <c r="B33" t="inlineStr">
        <is>
          <t>Hallway</t>
        </is>
      </c>
      <c r="C33" s="2" t="inlineStr">
        <is>
          <t>Apply plant-based anti-microbial agent to more than the floor</t>
        </is>
      </c>
      <c r="D33" t="inlineStr">
        <is>
          <t>SF</t>
        </is>
      </c>
      <c r="E33" t="n">
        <v>41.33</v>
      </c>
      <c r="F33" s="3" t="n">
        <v>0.48</v>
      </c>
      <c r="G33" s="3" t="n">
        <v>19.8384</v>
      </c>
      <c r="I33" s="3" t="n">
        <v>19.8384</v>
      </c>
      <c r="J33" s="3" t="n">
        <v>19.84</v>
      </c>
      <c r="K33" t="inlineStr">
        <is>
          <t>✓ Match</t>
        </is>
      </c>
    </row>
    <row r="34">
      <c r="A34" t="n">
        <v>34</v>
      </c>
      <c r="B34" t="inlineStr">
        <is>
          <t>Hallway</t>
        </is>
      </c>
      <c r="C34" s="2" t="inlineStr">
        <is>
          <t>HEPA Vacuuming - Detailed - SF (PER SF)</t>
        </is>
      </c>
      <c r="D34" t="inlineStr">
        <is>
          <t>SF</t>
        </is>
      </c>
      <c r="E34" t="n">
        <v>41.33</v>
      </c>
      <c r="F34" s="3" t="n">
        <v>1.18</v>
      </c>
      <c r="G34" s="3" t="n">
        <v>48.7694</v>
      </c>
      <c r="I34" s="3" t="n">
        <v>48.7694</v>
      </c>
      <c r="J34" s="3" t="n">
        <v>48.77</v>
      </c>
      <c r="K34" t="inlineStr">
        <is>
          <t>✓ Match</t>
        </is>
      </c>
    </row>
    <row r="35">
      <c r="A35" t="n">
        <v>35</v>
      </c>
      <c r="B35" t="inlineStr">
        <is>
          <t>Living Room</t>
        </is>
      </c>
      <c r="C35" s="2" t="inlineStr">
        <is>
          <t>Trim - Detach</t>
        </is>
      </c>
      <c r="D35" t="inlineStr">
        <is>
          <t>LF</t>
        </is>
      </c>
      <c r="E35" t="n">
        <v>60.25</v>
      </c>
      <c r="F35" s="3" t="n">
        <v>1.5</v>
      </c>
      <c r="G35" s="3" t="n">
        <v>90.375</v>
      </c>
      <c r="I35" s="3" t="n">
        <v>90.375</v>
      </c>
      <c r="J35" s="3" t="n">
        <v>90.38</v>
      </c>
      <c r="K35" t="inlineStr">
        <is>
          <t>✓ Match</t>
        </is>
      </c>
    </row>
    <row r="36">
      <c r="A36" t="n">
        <v>36</v>
      </c>
      <c r="B36" t="inlineStr">
        <is>
          <t>Living Room</t>
        </is>
      </c>
      <c r="C36" s="2" t="inlineStr">
        <is>
          <t>Tear out non-salv floating floor &amp; bag for disposal</t>
        </is>
      </c>
      <c r="D36" t="inlineStr">
        <is>
          <t>SF</t>
        </is>
      </c>
      <c r="E36" t="n">
        <v>198.72</v>
      </c>
      <c r="F36" s="3" t="n">
        <v>3.18</v>
      </c>
      <c r="G36" s="3" t="n">
        <v>631.9296000000001</v>
      </c>
      <c r="I36" s="3" t="n">
        <v>631.9296000000001</v>
      </c>
      <c r="J36" s="3" t="n">
        <v>631.9299999999999</v>
      </c>
      <c r="K36" t="inlineStr">
        <is>
          <t>✓ Match</t>
        </is>
      </c>
    </row>
    <row r="37">
      <c r="A37" t="n">
        <v>37</v>
      </c>
      <c r="B37" t="inlineStr">
        <is>
          <t>Living Room</t>
        </is>
      </c>
      <c r="C37" s="2" t="inlineStr">
        <is>
          <t>Tear out non-salv underlayment &amp; bag for disposal</t>
        </is>
      </c>
      <c r="D37" t="inlineStr">
        <is>
          <t>SF</t>
        </is>
      </c>
      <c r="E37" t="n">
        <v>198.72</v>
      </c>
      <c r="F37" s="3" t="n">
        <v>2.72</v>
      </c>
      <c r="G37" s="3" t="n">
        <v>540.5184</v>
      </c>
      <c r="I37" s="3" t="n">
        <v>540.5184</v>
      </c>
      <c r="J37" s="3" t="n">
        <v>540.52</v>
      </c>
      <c r="K37" t="inlineStr">
        <is>
          <t>✓ Match</t>
        </is>
      </c>
    </row>
    <row r="38">
      <c r="A38" t="n">
        <v>38</v>
      </c>
      <c r="B38" t="inlineStr">
        <is>
          <t>Living Room</t>
        </is>
      </c>
      <c r="C38" s="2" t="inlineStr">
        <is>
          <t>HEPA Vacuuming exposed framing - Floor - (PER SF)</t>
        </is>
      </c>
      <c r="D38" t="inlineStr">
        <is>
          <t>SF</t>
        </is>
      </c>
      <c r="E38" t="n">
        <v>198.72</v>
      </c>
      <c r="F38" s="3" t="n">
        <v>1.83</v>
      </c>
      <c r="G38" s="3" t="n">
        <v>363.6576</v>
      </c>
      <c r="I38" s="3" t="n">
        <v>363.6576</v>
      </c>
      <c r="J38" s="3" t="n">
        <v>363.66</v>
      </c>
      <c r="K38" t="inlineStr">
        <is>
          <t>✓ Match</t>
        </is>
      </c>
    </row>
    <row r="39">
      <c r="A39" t="n">
        <v>39</v>
      </c>
      <c r="B39" t="inlineStr">
        <is>
          <t>Living Room</t>
        </is>
      </c>
      <c r="C39" s="2" t="inlineStr">
        <is>
          <t>Clean floor or roof joist system</t>
        </is>
      </c>
      <c r="D39" t="inlineStr">
        <is>
          <t>SF</t>
        </is>
      </c>
      <c r="E39" t="n">
        <v>198.72</v>
      </c>
      <c r="F39" s="3" t="n">
        <v>2.2</v>
      </c>
      <c r="G39" s="3" t="n">
        <v>437.184</v>
      </c>
      <c r="I39" s="3" t="n">
        <v>437.184</v>
      </c>
      <c r="J39" s="3" t="n">
        <v>437.18</v>
      </c>
      <c r="K39" t="inlineStr">
        <is>
          <t>✓ Match</t>
        </is>
      </c>
    </row>
    <row r="40">
      <c r="A40" t="n">
        <v>40</v>
      </c>
      <c r="B40" t="inlineStr">
        <is>
          <t>Living Room</t>
        </is>
      </c>
      <c r="C40" s="2" t="inlineStr">
        <is>
          <t>Apply plant-based anti-microbial agent to more than the floor</t>
        </is>
      </c>
      <c r="D40" t="inlineStr">
        <is>
          <t>SF</t>
        </is>
      </c>
      <c r="E40" t="n">
        <v>517.9400000000001</v>
      </c>
      <c r="F40" s="3" t="n">
        <v>0.48</v>
      </c>
      <c r="G40" s="3" t="n">
        <v>248.6112</v>
      </c>
      <c r="I40" s="3" t="n">
        <v>248.6112</v>
      </c>
      <c r="J40" s="3" t="n">
        <v>248.61</v>
      </c>
      <c r="K40" t="inlineStr">
        <is>
          <t>✓ Match</t>
        </is>
      </c>
    </row>
    <row r="41">
      <c r="A41" t="n">
        <v>41</v>
      </c>
      <c r="B41" t="inlineStr">
        <is>
          <t>Living Room</t>
        </is>
      </c>
      <c r="C41" s="2" t="inlineStr">
        <is>
          <t>Apply mold/mildew stain remover to more than the floor</t>
        </is>
      </c>
      <c r="D41" t="inlineStr">
        <is>
          <t>SF</t>
        </is>
      </c>
      <c r="E41" t="n">
        <v>319.22</v>
      </c>
      <c r="F41" s="3" t="n">
        <v>1.01</v>
      </c>
      <c r="G41" s="3" t="n">
        <v>322.4122</v>
      </c>
      <c r="I41" s="3" t="n">
        <v>322.4122</v>
      </c>
      <c r="J41" s="3" t="n">
        <v>322.41</v>
      </c>
      <c r="K41" t="inlineStr">
        <is>
          <t>✓ Match</t>
        </is>
      </c>
    </row>
    <row r="42">
      <c r="A42" t="n">
        <v>42</v>
      </c>
      <c r="B42" t="inlineStr">
        <is>
          <t>Kitchen</t>
        </is>
      </c>
      <c r="C42" s="2" t="inlineStr">
        <is>
          <t>Trim - Detach</t>
        </is>
      </c>
      <c r="D42" t="inlineStr">
        <is>
          <t>LF</t>
        </is>
      </c>
      <c r="E42" t="n">
        <v>45</v>
      </c>
      <c r="F42" s="3" t="n">
        <v>1.5</v>
      </c>
      <c r="G42" s="3" t="n">
        <v>67.5</v>
      </c>
      <c r="I42" s="3" t="n">
        <v>67.5</v>
      </c>
      <c r="J42" s="3" t="n">
        <v>67.5</v>
      </c>
      <c r="K42" t="inlineStr">
        <is>
          <t>✓ Match</t>
        </is>
      </c>
    </row>
    <row r="43">
      <c r="A43" t="n">
        <v>43</v>
      </c>
      <c r="B43" t="inlineStr">
        <is>
          <t>Kitchen</t>
        </is>
      </c>
      <c r="C43" s="2" t="inlineStr">
        <is>
          <t>Tear out cabinetry - lower (base) units</t>
        </is>
      </c>
      <c r="D43" t="inlineStr">
        <is>
          <t>LF</t>
        </is>
      </c>
      <c r="E43" t="n">
        <v>8</v>
      </c>
      <c r="F43" s="3" t="n">
        <v>15.77</v>
      </c>
      <c r="G43" s="3" t="n">
        <v>126.16</v>
      </c>
      <c r="I43" s="3" t="n">
        <v>126.16</v>
      </c>
      <c r="J43" s="3" t="n">
        <v>126.16</v>
      </c>
      <c r="K43" t="inlineStr">
        <is>
          <t>✓ Match</t>
        </is>
      </c>
    </row>
    <row r="44">
      <c r="A44" t="n">
        <v>44</v>
      </c>
      <c r="B44" t="inlineStr">
        <is>
          <t>Kitchen</t>
        </is>
      </c>
      <c r="C44" s="2" t="inlineStr">
        <is>
          <t>Tear out cabinetry - upper (wall) units</t>
        </is>
      </c>
      <c r="D44" t="inlineStr">
        <is>
          <t>LF</t>
        </is>
      </c>
      <c r="E44" t="n">
        <v>11</v>
      </c>
      <c r="F44" s="3" t="n">
        <v>15.77</v>
      </c>
      <c r="G44" s="3" t="n">
        <v>173.47</v>
      </c>
      <c r="I44" s="3" t="n">
        <v>173.47</v>
      </c>
      <c r="J44" s="3" t="n">
        <v>173.47</v>
      </c>
      <c r="K44" t="inlineStr">
        <is>
          <t>✓ Match</t>
        </is>
      </c>
    </row>
    <row r="45">
      <c r="A45" t="n">
        <v>45</v>
      </c>
      <c r="B45" t="inlineStr">
        <is>
          <t>Kitchen</t>
        </is>
      </c>
      <c r="C45" s="2" t="inlineStr">
        <is>
          <t>Tear out cabinetry - full height unit</t>
        </is>
      </c>
      <c r="D45" t="inlineStr">
        <is>
          <t>LF</t>
        </is>
      </c>
      <c r="E45" t="n">
        <v>2.33</v>
      </c>
      <c r="F45" s="3" t="n">
        <v>18.92</v>
      </c>
      <c r="G45" s="3" t="n">
        <v>44.0836</v>
      </c>
      <c r="I45" s="3" t="n">
        <v>44.0836</v>
      </c>
      <c r="J45" s="3" t="n">
        <v>44.08</v>
      </c>
      <c r="K45" t="inlineStr">
        <is>
          <t>✓ Match</t>
        </is>
      </c>
    </row>
    <row r="46">
      <c r="A46" t="n">
        <v>46</v>
      </c>
      <c r="B46" t="inlineStr">
        <is>
          <t>Kitchen</t>
        </is>
      </c>
      <c r="C46" s="2" t="inlineStr">
        <is>
          <t>Tear out non-salv floating floor &amp; bag for disposal</t>
        </is>
      </c>
      <c r="D46" t="inlineStr">
        <is>
          <t>SF</t>
        </is>
      </c>
      <c r="E46" t="n">
        <v>170</v>
      </c>
      <c r="F46" s="3" t="n">
        <v>3.18</v>
      </c>
      <c r="G46" s="3" t="n">
        <v>540.6</v>
      </c>
      <c r="I46" s="3" t="n">
        <v>540.6</v>
      </c>
      <c r="J46" s="3" t="n">
        <v>540.6</v>
      </c>
      <c r="K46" t="inlineStr">
        <is>
          <t>✓ Match</t>
        </is>
      </c>
    </row>
    <row r="47">
      <c r="A47" t="n">
        <v>47</v>
      </c>
      <c r="B47" t="inlineStr">
        <is>
          <t>Kitchen</t>
        </is>
      </c>
      <c r="C47" s="2" t="inlineStr">
        <is>
          <t>HEPA Vacuuming exposed framing - Floor - (PER SF)</t>
        </is>
      </c>
      <c r="D47" t="inlineStr">
        <is>
          <t>SF</t>
        </is>
      </c>
      <c r="E47" t="n">
        <v>215</v>
      </c>
      <c r="F47" s="3" t="n">
        <v>1.83</v>
      </c>
      <c r="G47" s="3" t="n">
        <v>393.45</v>
      </c>
      <c r="I47" s="3" t="n">
        <v>393.45</v>
      </c>
      <c r="J47" s="3" t="n">
        <v>393.45</v>
      </c>
      <c r="K47" t="inlineStr">
        <is>
          <t>✓ Match</t>
        </is>
      </c>
    </row>
    <row r="48">
      <c r="A48" t="n">
        <v>48</v>
      </c>
      <c r="B48" t="inlineStr">
        <is>
          <t>Kitchen</t>
        </is>
      </c>
      <c r="C48" s="2" t="inlineStr">
        <is>
          <t>Clean floor or roof joist system</t>
        </is>
      </c>
      <c r="D48" t="inlineStr">
        <is>
          <t>SF</t>
        </is>
      </c>
      <c r="E48" t="n">
        <v>170</v>
      </c>
      <c r="F48" s="3" t="n">
        <v>2.2</v>
      </c>
      <c r="G48" s="3" t="n">
        <v>374.0000000000001</v>
      </c>
      <c r="I48" s="3" t="n">
        <v>374.0000000000001</v>
      </c>
      <c r="J48" s="3" t="n">
        <v>374</v>
      </c>
      <c r="K48" t="inlineStr">
        <is>
          <t>✓ Match</t>
        </is>
      </c>
    </row>
    <row r="49">
      <c r="A49" t="n">
        <v>49</v>
      </c>
      <c r="B49" t="inlineStr">
        <is>
          <t>Kitchen</t>
        </is>
      </c>
      <c r="C49" s="2" t="inlineStr">
        <is>
          <t>Apply plant-based anti-microbial agent to more than the floor</t>
        </is>
      </c>
      <c r="D49" t="inlineStr">
        <is>
          <t>SF</t>
        </is>
      </c>
      <c r="E49" t="n">
        <v>215</v>
      </c>
      <c r="F49" s="3" t="n">
        <v>0.48</v>
      </c>
      <c r="G49" s="3" t="n">
        <v>103.2</v>
      </c>
      <c r="I49" s="3" t="n">
        <v>103.2</v>
      </c>
      <c r="J49" s="3" t="n">
        <v>103.2</v>
      </c>
      <c r="K49" t="inlineStr">
        <is>
          <t>✓ Match</t>
        </is>
      </c>
    </row>
    <row r="50">
      <c r="A50" t="n">
        <v>50</v>
      </c>
      <c r="B50" t="inlineStr">
        <is>
          <t>Kitchen</t>
        </is>
      </c>
      <c r="C50" s="2" t="inlineStr">
        <is>
          <t>Apply mold/mildew stain remover to more than the floor</t>
        </is>
      </c>
      <c r="D50" t="inlineStr">
        <is>
          <t>SF</t>
        </is>
      </c>
      <c r="E50" t="n">
        <v>260</v>
      </c>
      <c r="F50" s="3" t="n">
        <v>1.01</v>
      </c>
      <c r="G50" s="3" t="n">
        <v>262.6</v>
      </c>
      <c r="I50" s="3" t="n">
        <v>262.6</v>
      </c>
      <c r="J50" s="3" t="n">
        <v>262.6</v>
      </c>
      <c r="K50" t="inlineStr">
        <is>
          <t>✓ Match</t>
        </is>
      </c>
    </row>
    <row r="51">
      <c r="A51" t="n">
        <v>1</v>
      </c>
      <c r="C51" s="2" t="inlineStr">
        <is>
          <t>Water extraction from hard surface SF 0.00 0.35 0.00 0.00 floor</t>
        </is>
      </c>
      <c r="E51" t="n">
        <v>0</v>
      </c>
      <c r="F51" s="3" t="n">
        <v>0</v>
      </c>
      <c r="G51" s="3" t="n">
        <v>0</v>
      </c>
      <c r="I51" s="3" t="n">
        <v>0</v>
      </c>
      <c r="J51" s="3" t="n">
        <v>0</v>
      </c>
      <c r="K51" t="inlineStr">
        <is>
          <t>N/A</t>
        </is>
      </c>
    </row>
    <row r="53">
      <c r="A53" s="4" t="inlineStr">
        <is>
          <t>TOTALS</t>
        </is>
      </c>
      <c r="G53" s="5" t="n">
        <v>47549.78880000002</v>
      </c>
      <c r="I53" s="5" t="n">
        <v>47549.78880000002</v>
      </c>
      <c r="J53" s="5" t="n">
        <v>47549.81999999999</v>
      </c>
    </row>
    <row r="56">
      <c r="B56" s="6" t="inlineStr">
        <is>
          <t>✓</t>
        </is>
      </c>
      <c r="C56" s="7" t="inlineStr">
        <is>
          <t>COVERAGE SUMMARY</t>
        </is>
      </c>
    </row>
    <row r="57">
      <c r="C57" s="8" t="inlineStr">
        <is>
          <t>The figures below reflect auto-detected totals from the PDF. Status is informational for basic support.</t>
        </is>
      </c>
    </row>
    <row r="58">
      <c r="D58" s="9" t="inlineStr">
        <is>
          <t>Auto-Detected</t>
        </is>
      </c>
      <c r="E58" s="9" t="inlineStr">
        <is>
          <t>Calculated</t>
        </is>
      </c>
      <c r="F58" s="9" t="inlineStr">
        <is>
          <t>PDF Scraped</t>
        </is>
      </c>
      <c r="G58" s="9" t="inlineStr">
        <is>
          <t>Status</t>
        </is>
      </c>
    </row>
    <row r="59">
      <c r="C59" s="10" t="inlineStr">
        <is>
          <t>Summary for Dwelling</t>
        </is>
      </c>
    </row>
    <row r="60">
      <c r="C60" s="4" t="inlineStr">
        <is>
          <t>Line Item Total</t>
        </is>
      </c>
      <c r="D60" s="11" t="n">
        <v>47549.82</v>
      </c>
      <c r="E60" s="12" t="n">
        <v>47549.81999999999</v>
      </c>
      <c r="F60" s="12" t="n">
        <v>47549.82</v>
      </c>
      <c r="G60" s="13" t="inlineStr">
        <is>
          <t>✓ PDF match</t>
        </is>
      </c>
    </row>
    <row r="61">
      <c r="C61" s="4" t="inlineStr">
        <is>
          <t>Replacement Cost Value</t>
        </is>
      </c>
      <c r="D61" s="11" t="n">
        <v>47549.82</v>
      </c>
      <c r="E61" s="12" t="n">
        <v>47549.81999999999</v>
      </c>
      <c r="F61" s="12" t="n">
        <v>47549.82</v>
      </c>
      <c r="G61" s="13" t="inlineStr">
        <is>
          <t>✓ PDF match</t>
        </is>
      </c>
    </row>
    <row r="62">
      <c r="C62" s="4" t="inlineStr">
        <is>
          <t>Net Claim</t>
        </is>
      </c>
      <c r="D62" s="11" t="n">
        <v>47549.82</v>
      </c>
      <c r="F62" s="12" t="n">
        <v>47549.82</v>
      </c>
      <c r="G62" s="13" t="inlineStr">
        <is>
          <t>✓ PDF match</t>
        </is>
      </c>
    </row>
    <row r="65">
      <c r="C65" s="14" t="inlineStr">
        <is>
          <t>SUMMARY FOR DWELLING - Standardized Labels</t>
        </is>
      </c>
    </row>
    <row r="66">
      <c r="C66" s="8" t="inlineStr">
        <is>
          <t>Ambiguous labels (e.g., "RCV") have been standardized to explicit names like "Total w/Tax+O&amp;P" for clarity.</t>
        </is>
      </c>
    </row>
    <row r="67">
      <c r="C67" t="inlineStr">
        <is>
          <t>Line Item Total (qty*total unit cost only)</t>
        </is>
      </c>
      <c r="D67" s="15" t="n">
        <v>47549.82</v>
      </c>
      <c r="E67" s="15" t="n">
        <v>47549.81999999999</v>
      </c>
      <c r="F67" s="15" t="n">
        <v>47549.82</v>
      </c>
      <c r="G67" s="13" t="inlineStr">
        <is>
          <t>✓ PDF match</t>
        </is>
      </c>
    </row>
    <row r="68">
      <c r="C68" t="inlineStr">
        <is>
          <t>Total</t>
        </is>
      </c>
      <c r="D68" s="15" t="n">
        <v>47549.82</v>
      </c>
      <c r="E68" s="15" t="n">
        <v>47549.81999999999</v>
      </c>
      <c r="F68" s="15" t="n">
        <v>47549.82</v>
      </c>
      <c r="G68" s="13" t="inlineStr">
        <is>
          <t>✓ PDF match</t>
        </is>
      </c>
    </row>
  </sheetData>
  <conditionalFormatting sqref="K2:K51">
    <cfRule type="expression" priority="1" dxfId="0">
      <formula>K2="✓ Match"</formula>
    </cfRule>
    <cfRule type="expression" priority="2" dxfId="1">
      <formula>AND(K2&lt;&gt;"✓ Match",K2&lt;&gt;"N/A")</formula>
    </cfRule>
    <cfRule type="expression" priority="3" dxfId="2">
      <formula>K2="N/A"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59"/>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10.8" customWidth="1" min="6" max="6"/>
    <col width="21.8" customWidth="1" min="7" max="7"/>
    <col width="21.8" customWidth="1" min="8" max="8"/>
    <col width="14" customWidth="1" min="9" max="9"/>
  </cols>
  <sheetData>
    <row r="1">
      <c r="A1" s="4" t="inlineStr">
        <is>
          <t>Desc</t>
        </is>
      </c>
      <c r="B1" s="4" t="inlineStr">
        <is>
          <t>UOM</t>
        </is>
      </c>
      <c r="C1" s="4" t="inlineStr">
        <is>
          <t>QTY</t>
        </is>
      </c>
      <c r="D1" s="4" t="inlineStr">
        <is>
          <t>Total Unit Cost</t>
        </is>
      </c>
      <c r="E1" s="4" t="inlineStr">
        <is>
          <t>Total</t>
        </is>
      </c>
      <c r="F1" s="4" t="inlineStr">
        <is>
          <t>Age/Life</t>
        </is>
      </c>
      <c r="G1" s="4" t="inlineStr">
        <is>
          <t>Verify Final</t>
        </is>
      </c>
      <c r="H1" s="4" t="inlineStr">
        <is>
          <t>PDF Total</t>
        </is>
      </c>
      <c r="I1" s="4" t="inlineStr">
        <is>
          <t>Verify Status</t>
        </is>
      </c>
    </row>
    <row r="3">
      <c r="A3" t="inlineStr">
        <is>
          <t>Abatement invoice</t>
        </is>
      </c>
      <c r="B3" t="inlineStr">
        <is>
          <t>EA</t>
        </is>
      </c>
      <c r="C3" t="n">
        <v>1</v>
      </c>
      <c r="D3" s="27" t="n">
        <v>6672</v>
      </c>
      <c r="E3" s="27" t="n">
        <v>6672</v>
      </c>
      <c r="G3" s="27" t="n">
        <v>6672</v>
      </c>
      <c r="H3" s="27" t="n">
        <v>6672</v>
      </c>
      <c r="I3" t="inlineStr">
        <is>
          <t>✓ Match</t>
        </is>
      </c>
    </row>
    <row r="4">
      <c r="A4" t="inlineStr">
        <is>
          <t>Add for HEPA filter (for canister/backpack vacuums)</t>
        </is>
      </c>
      <c r="B4" t="inlineStr">
        <is>
          <t>EA</t>
        </is>
      </c>
      <c r="C4" t="n">
        <v>1</v>
      </c>
      <c r="D4" s="27" t="n">
        <v>108.68</v>
      </c>
      <c r="E4" s="27" t="n">
        <v>108.68</v>
      </c>
      <c r="G4" s="27" t="n">
        <v>108.68</v>
      </c>
      <c r="H4" s="27" t="n">
        <v>108.68</v>
      </c>
      <c r="I4" t="inlineStr">
        <is>
          <t>✓ Match</t>
        </is>
      </c>
    </row>
    <row r="5">
      <c r="A5" t="inlineStr">
        <is>
          <t>Add for HEPA filter (for negative air exhaust fan)</t>
        </is>
      </c>
      <c r="B5" t="inlineStr">
        <is>
          <t>EA</t>
        </is>
      </c>
      <c r="C5" t="n">
        <v>1</v>
      </c>
      <c r="D5" s="27" t="n">
        <v>253.18</v>
      </c>
      <c r="E5" s="27" t="n">
        <v>253.18</v>
      </c>
      <c r="G5" s="27" t="n">
        <v>253.18</v>
      </c>
      <c r="H5" s="27" t="n">
        <v>253.18</v>
      </c>
      <c r="I5" t="inlineStr">
        <is>
          <t>✓ Match</t>
        </is>
      </c>
    </row>
    <row r="6">
      <c r="A6" t="inlineStr">
        <is>
          <t>Air mover (per 24 hour period) - EA 9,700.24</t>
        </is>
      </c>
      <c r="B6" t="inlineStr">
        <is>
          <t>EA</t>
        </is>
      </c>
      <c r="C6" t="n">
        <v>302</v>
      </c>
      <c r="D6" s="27" t="n">
        <v>32.12</v>
      </c>
      <c r="E6" s="27" t="n">
        <v>9700.24</v>
      </c>
      <c r="G6" s="27" t="n">
        <v>9700.24</v>
      </c>
      <c r="H6" s="27" t="n">
        <v>9700.24</v>
      </c>
      <c r="I6" t="inlineStr">
        <is>
          <t>✓ Match</t>
        </is>
      </c>
    </row>
    <row r="7">
      <c r="A7" t="inlineStr">
        <is>
          <t>Apply mold/mildew stain remover to more than the floor</t>
        </is>
      </c>
      <c r="B7" t="inlineStr">
        <is>
          <t>SF</t>
        </is>
      </c>
      <c r="C7" t="n">
        <v>579.22</v>
      </c>
      <c r="D7" s="27" t="n">
        <v>1.01</v>
      </c>
      <c r="E7" s="27" t="n">
        <v>585.0122</v>
      </c>
      <c r="G7" s="27" t="n">
        <v>585.0122</v>
      </c>
      <c r="H7" s="27" t="n">
        <v>585.01</v>
      </c>
      <c r="I7" t="inlineStr">
        <is>
          <t>✓ Match</t>
        </is>
      </c>
    </row>
    <row r="8">
      <c r="A8" t="inlineStr">
        <is>
          <t>Apply plant-based anti-microbial agent to more than the floor</t>
        </is>
      </c>
      <c r="B8" t="inlineStr">
        <is>
          <t>SF</t>
        </is>
      </c>
      <c r="C8" t="n">
        <v>1015.94</v>
      </c>
      <c r="D8" s="27" t="n">
        <v>0.48</v>
      </c>
      <c r="E8" s="27" t="n">
        <v>487.6512</v>
      </c>
      <c r="G8" s="27" t="n">
        <v>487.6512</v>
      </c>
      <c r="H8" s="27" t="n">
        <v>487.65</v>
      </c>
      <c r="I8" t="inlineStr">
        <is>
          <t>✓ Match</t>
        </is>
      </c>
    </row>
    <row r="9">
      <c r="A9" t="inlineStr">
        <is>
          <t>Cabinet - vanity unit - Detach</t>
        </is>
      </c>
      <c r="B9" t="inlineStr">
        <is>
          <t>LF</t>
        </is>
      </c>
      <c r="C9" t="n">
        <v>2</v>
      </c>
      <c r="D9" s="27" t="n">
        <v>30.34</v>
      </c>
      <c r="E9" s="27" t="n">
        <v>60.68</v>
      </c>
      <c r="G9" s="27" t="n">
        <v>60.68</v>
      </c>
      <c r="H9" s="27" t="n">
        <v>60.68</v>
      </c>
      <c r="I9" t="inlineStr">
        <is>
          <t>✓ Match</t>
        </is>
      </c>
    </row>
    <row r="10">
      <c r="A10" t="inlineStr">
        <is>
          <t>Clean floor or roof joist system</t>
        </is>
      </c>
      <c r="B10" t="inlineStr">
        <is>
          <t>SF</t>
        </is>
      </c>
      <c r="C10" t="n">
        <v>368.72</v>
      </c>
      <c r="D10" s="27" t="n">
        <v>2.2</v>
      </c>
      <c r="E10" s="27" t="n">
        <v>811.1840000000001</v>
      </c>
      <c r="G10" s="27" t="n">
        <v>811.1840000000001</v>
      </c>
      <c r="H10" s="27" t="n">
        <v>811.1800000000001</v>
      </c>
      <c r="I10" t="inlineStr">
        <is>
          <t>✓ Match</t>
        </is>
      </c>
    </row>
    <row r="11">
      <c r="A11" t="inlineStr">
        <is>
          <t>Clean stud wall</t>
        </is>
      </c>
      <c r="B11" t="inlineStr">
        <is>
          <t>SF</t>
        </is>
      </c>
      <c r="C11" t="n">
        <v>156.67</v>
      </c>
      <c r="D11" s="27" t="n">
        <v>1.76</v>
      </c>
      <c r="E11" s="27" t="n">
        <v>275.7392</v>
      </c>
      <c r="G11" s="27" t="n">
        <v>275.7392</v>
      </c>
      <c r="H11" s="27" t="n">
        <v>275.74</v>
      </c>
      <c r="I11" t="inlineStr">
        <is>
          <t>✓ Match</t>
        </is>
      </c>
    </row>
    <row r="12">
      <c r="A12" t="inlineStr">
        <is>
          <t>Cleaning &amp; Remediation - HR</t>
        </is>
      </c>
      <c r="B12" t="inlineStr">
        <is>
          <t>HR</t>
        </is>
      </c>
      <c r="C12" t="n">
        <v>8</v>
      </c>
      <c r="D12" s="27" t="n">
        <v>110.4</v>
      </c>
      <c r="E12" s="27" t="n">
        <v>883.2</v>
      </c>
      <c r="G12" s="27" t="n">
        <v>883.2</v>
      </c>
      <c r="H12" s="27" t="n">
        <v>883.2</v>
      </c>
      <c r="I12" t="inlineStr">
        <is>
          <t>✓ Match</t>
        </is>
      </c>
    </row>
    <row r="13">
      <c r="A13" t="inlineStr">
        <is>
          <t>Dehumidifier (per 24 hr period)- EA 7,188.48</t>
        </is>
      </c>
      <c r="B13" t="inlineStr">
        <is>
          <t>HR</t>
        </is>
      </c>
      <c r="C13" t="n">
        <v>54</v>
      </c>
      <c r="D13" s="27" t="n">
        <v>133.12</v>
      </c>
      <c r="E13" s="27" t="n">
        <v>7188.48</v>
      </c>
      <c r="G13" s="27" t="n">
        <v>7188.48</v>
      </c>
      <c r="H13" s="27" t="n">
        <v>7188.48</v>
      </c>
      <c r="I13" t="inlineStr">
        <is>
          <t>✓ Match</t>
        </is>
      </c>
    </row>
    <row r="14">
      <c r="A14" t="inlineStr">
        <is>
          <t>Detach &amp; Reset Interior door unit</t>
        </is>
      </c>
      <c r="B14" t="inlineStr">
        <is>
          <t>EA</t>
        </is>
      </c>
      <c r="C14" t="n">
        <v>0.5</v>
      </c>
      <c r="D14" s="27" t="n">
        <v>103.69</v>
      </c>
      <c r="E14" s="27" t="n">
        <v>51.845</v>
      </c>
      <c r="G14" s="27" t="n">
        <v>51.845</v>
      </c>
      <c r="H14" s="27" t="n">
        <v>51.85</v>
      </c>
      <c r="I14" t="inlineStr">
        <is>
          <t>✓ Match</t>
        </is>
      </c>
    </row>
    <row r="15">
      <c r="A15" t="inlineStr">
        <is>
          <t>Elk Ridge Electric - Subinvoice</t>
        </is>
      </c>
      <c r="B15" t="inlineStr">
        <is>
          <t>EA</t>
        </is>
      </c>
      <c r="C15" t="n">
        <v>1</v>
      </c>
      <c r="D15" s="27" t="n">
        <v>450</v>
      </c>
      <c r="E15" s="27" t="n">
        <v>450</v>
      </c>
      <c r="G15" s="27" t="n">
        <v>450</v>
      </c>
      <c r="H15" s="27" t="n">
        <v>450</v>
      </c>
      <c r="I15" t="inlineStr">
        <is>
          <t>✓ Match</t>
        </is>
      </c>
    </row>
    <row r="16">
      <c r="A16" t="inlineStr">
        <is>
          <t>Emergency service call - during business hours</t>
        </is>
      </c>
      <c r="B16" t="inlineStr">
        <is>
          <t>EA</t>
        </is>
      </c>
      <c r="C16" t="n">
        <v>1</v>
      </c>
      <c r="D16" s="27" t="n">
        <v>294.41</v>
      </c>
      <c r="E16" s="27" t="n">
        <v>294.41</v>
      </c>
      <c r="G16" s="27" t="n">
        <v>294.41</v>
      </c>
      <c r="H16" s="27" t="n">
        <v>294.41</v>
      </c>
      <c r="I16" t="inlineStr">
        <is>
          <t>✓ Match</t>
        </is>
      </c>
    </row>
    <row r="17">
      <c r="A17" t="inlineStr">
        <is>
          <t>Equip. setup, take down &amp; monitoring - after hrs</t>
        </is>
      </c>
      <c r="B17" t="inlineStr">
        <is>
          <t>HR</t>
        </is>
      </c>
      <c r="C17" t="n">
        <v>5.32</v>
      </c>
      <c r="D17" s="27" t="n">
        <v>142.9</v>
      </c>
      <c r="E17" s="27" t="n">
        <v>760.2280000000001</v>
      </c>
      <c r="G17" s="27" t="n">
        <v>760.2280000000001</v>
      </c>
      <c r="H17" s="27" t="n">
        <v>760.23</v>
      </c>
      <c r="I17" t="inlineStr">
        <is>
          <t>✓ Match</t>
        </is>
      </c>
    </row>
    <row r="18">
      <c r="A18" t="inlineStr">
        <is>
          <t>Equipment decontamination charge - EA 1,145.00 per piece of equipment</t>
        </is>
      </c>
      <c r="B18" t="inlineStr">
        <is>
          <t>EA</t>
        </is>
      </c>
      <c r="C18" t="n">
        <v>20</v>
      </c>
      <c r="D18" s="27" t="n">
        <v>57.25</v>
      </c>
      <c r="E18" s="27" t="n">
        <v>1145</v>
      </c>
      <c r="G18" s="27" t="n">
        <v>1145</v>
      </c>
      <c r="H18" s="27" t="n">
        <v>1145</v>
      </c>
      <c r="I18" t="inlineStr">
        <is>
          <t>✓ Match</t>
        </is>
      </c>
    </row>
    <row r="19">
      <c r="A19" t="inlineStr">
        <is>
          <t>Equipment setup, take down, and monitoring (hourly charge)</t>
        </is>
      </c>
      <c r="B19" t="inlineStr">
        <is>
          <t>HR</t>
        </is>
      </c>
      <c r="C19" t="n">
        <v>38.34</v>
      </c>
      <c r="D19" s="27" t="n">
        <v>95.17</v>
      </c>
      <c r="E19" s="27" t="n">
        <v>3648.8178</v>
      </c>
      <c r="G19" s="27" t="n">
        <v>3648.8178</v>
      </c>
      <c r="H19" s="27" t="n">
        <v>3648.82</v>
      </c>
      <c r="I19" t="inlineStr">
        <is>
          <t>✓ Match</t>
        </is>
      </c>
    </row>
    <row r="20">
      <c r="A20" t="inlineStr">
        <is>
          <t>HEPA Vacuuming - Detailed - SF (PER SF)</t>
        </is>
      </c>
      <c r="B20" t="inlineStr">
        <is>
          <t>SF</t>
        </is>
      </c>
      <c r="C20" t="n">
        <v>283</v>
      </c>
      <c r="D20" s="27" t="n">
        <v>1.18</v>
      </c>
      <c r="E20" s="27" t="n">
        <v>333.94</v>
      </c>
      <c r="G20" s="27" t="n">
        <v>333.94</v>
      </c>
      <c r="H20" s="27" t="n">
        <v>333.94</v>
      </c>
      <c r="I20" t="inlineStr">
        <is>
          <t>✓ Match</t>
        </is>
      </c>
    </row>
    <row r="21">
      <c r="A21" t="inlineStr">
        <is>
          <t>HEPA Vacuuming exposed framing - Floor - (PER SF)</t>
        </is>
      </c>
      <c r="B21" t="inlineStr">
        <is>
          <t>SF</t>
        </is>
      </c>
      <c r="C21" t="n">
        <v>413.72</v>
      </c>
      <c r="D21" s="27" t="n">
        <v>1.83</v>
      </c>
      <c r="E21" s="27" t="n">
        <v>757.1076</v>
      </c>
      <c r="G21" s="27" t="n">
        <v>757.1076</v>
      </c>
      <c r="H21" s="27" t="n">
        <v>757.11</v>
      </c>
      <c r="I21" t="inlineStr">
        <is>
          <t>✓ Match</t>
        </is>
      </c>
    </row>
    <row r="22">
      <c r="A22" t="inlineStr">
        <is>
          <t>Heat drying - thermal exchanger</t>
        </is>
      </c>
      <c r="B22" t="inlineStr">
        <is>
          <t>DA</t>
        </is>
      </c>
      <c r="C22" t="n">
        <v>24</v>
      </c>
      <c r="D22" s="27" t="n">
        <v>249.32</v>
      </c>
      <c r="E22" s="27" t="n">
        <v>5983.68</v>
      </c>
      <c r="G22" s="27" t="n">
        <v>5983.68</v>
      </c>
      <c r="H22" s="27" t="n">
        <v>5983.68</v>
      </c>
      <c r="I22" t="inlineStr">
        <is>
          <t>✓ Match</t>
        </is>
      </c>
    </row>
    <row r="23">
      <c r="A23" t="inlineStr">
        <is>
          <t>Matterport Scan</t>
        </is>
      </c>
      <c r="B23" t="inlineStr">
        <is>
          <t>EA</t>
        </is>
      </c>
      <c r="C23" t="n">
        <v>1</v>
      </c>
      <c r="D23" s="27" t="n">
        <v>131.32</v>
      </c>
      <c r="E23" s="27" t="n">
        <v>131.32</v>
      </c>
      <c r="G23" s="27" t="n">
        <v>131.32</v>
      </c>
      <c r="H23" s="27" t="n">
        <v>131.32</v>
      </c>
      <c r="I23" t="inlineStr">
        <is>
          <t>✓ Match</t>
        </is>
      </c>
    </row>
    <row r="24">
      <c r="A24" t="inlineStr">
        <is>
          <t>Negative air fan/Air scrubber (24 hr period) - No monit.</t>
        </is>
      </c>
      <c r="B24" t="inlineStr">
        <is>
          <t>DA</t>
        </is>
      </c>
      <c r="C24" t="n">
        <v>35</v>
      </c>
      <c r="D24" s="27" t="n">
        <v>86.91</v>
      </c>
      <c r="E24" s="27" t="n">
        <v>3041.85</v>
      </c>
      <c r="G24" s="27" t="n">
        <v>3041.85</v>
      </c>
      <c r="H24" s="27" t="n">
        <v>3041.85</v>
      </c>
      <c r="I24" t="inlineStr">
        <is>
          <t>✓ Match</t>
        </is>
      </c>
    </row>
    <row r="25">
      <c r="A25" t="inlineStr">
        <is>
          <t>Remove Plumbing fixture supply line</t>
        </is>
      </c>
      <c r="B25" t="inlineStr">
        <is>
          <t>EA</t>
        </is>
      </c>
      <c r="C25" t="n">
        <v>1</v>
      </c>
      <c r="D25" s="27" t="n">
        <v>12.23</v>
      </c>
      <c r="E25" s="27" t="n">
        <v>12.23</v>
      </c>
      <c r="G25" s="27" t="n">
        <v>12.23</v>
      </c>
      <c r="H25" s="27" t="n">
        <v>12.23</v>
      </c>
      <c r="I25" t="inlineStr">
        <is>
          <t>✓ Match</t>
        </is>
      </c>
    </row>
    <row r="26">
      <c r="A26" t="inlineStr">
        <is>
          <t>Remove Shower base</t>
        </is>
      </c>
      <c r="B26" t="inlineStr">
        <is>
          <t>EA</t>
        </is>
      </c>
      <c r="C26" t="n">
        <v>1</v>
      </c>
      <c r="D26" s="27" t="n">
        <v>72.19</v>
      </c>
      <c r="E26" s="27" t="n">
        <v>72.19</v>
      </c>
      <c r="G26" s="27" t="n">
        <v>72.19</v>
      </c>
      <c r="H26" s="27" t="n">
        <v>72.19</v>
      </c>
      <c r="I26" t="inlineStr">
        <is>
          <t>✓ Match</t>
        </is>
      </c>
    </row>
    <row r="27">
      <c r="A27" t="inlineStr">
        <is>
          <t>Shower door system - Detach &amp; reset</t>
        </is>
      </c>
      <c r="B27" t="inlineStr">
        <is>
          <t>EA</t>
        </is>
      </c>
      <c r="C27" t="n">
        <v>0.5</v>
      </c>
      <c r="D27" s="27" t="n">
        <v>350.3</v>
      </c>
      <c r="E27" s="27" t="n">
        <v>175.15</v>
      </c>
      <c r="G27" s="27" t="n">
        <v>175.15</v>
      </c>
      <c r="H27" s="27" t="n">
        <v>175.15</v>
      </c>
      <c r="I27" t="inlineStr">
        <is>
          <t>✓ Match</t>
        </is>
      </c>
    </row>
    <row r="28">
      <c r="A28" t="inlineStr">
        <is>
          <t>Sink - single basin - Detach</t>
        </is>
      </c>
      <c r="B28" t="inlineStr">
        <is>
          <t>EA</t>
        </is>
      </c>
      <c r="C28" t="n">
        <v>1</v>
      </c>
      <c r="D28" s="27" t="n">
        <v>50.79</v>
      </c>
      <c r="E28" s="27" t="n">
        <v>50.79</v>
      </c>
      <c r="G28" s="27" t="n">
        <v>50.79</v>
      </c>
      <c r="H28" s="27" t="n">
        <v>50.79</v>
      </c>
      <c r="I28" t="inlineStr">
        <is>
          <t>✓ Match</t>
        </is>
      </c>
    </row>
    <row r="29">
      <c r="A29" t="inlineStr">
        <is>
          <t>Tandem axle dump trailer - per EA load - including dump fees</t>
        </is>
      </c>
      <c r="B29" t="inlineStr">
        <is>
          <t>EA</t>
        </is>
      </c>
      <c r="C29" t="n">
        <v>1</v>
      </c>
      <c r="D29" s="27" t="n">
        <v>359.22</v>
      </c>
      <c r="E29" s="27" t="n">
        <v>359.22</v>
      </c>
      <c r="G29" s="27" t="n">
        <v>359.22</v>
      </c>
      <c r="H29" s="27" t="n">
        <v>359.22</v>
      </c>
      <c r="I29" t="inlineStr">
        <is>
          <t>✓ Match</t>
        </is>
      </c>
    </row>
    <row r="30">
      <c r="A30" t="inlineStr">
        <is>
          <t>Tear out and bag wet insulation</t>
        </is>
      </c>
      <c r="B30" t="inlineStr">
        <is>
          <t>SF</t>
        </is>
      </c>
      <c r="C30" t="n">
        <v>156.67</v>
      </c>
      <c r="D30" s="27" t="n">
        <v>1.25</v>
      </c>
      <c r="E30" s="27" t="n">
        <v>195.8375</v>
      </c>
      <c r="G30" s="27" t="n">
        <v>195.8375</v>
      </c>
      <c r="H30" s="27" t="n">
        <v>195.84</v>
      </c>
      <c r="I30" t="inlineStr">
        <is>
          <t>✓ Match</t>
        </is>
      </c>
    </row>
    <row r="31">
      <c r="A31" t="inlineStr">
        <is>
          <t>Tear out cabinetry - full height unit</t>
        </is>
      </c>
      <c r="B31" t="inlineStr">
        <is>
          <t>LF</t>
        </is>
      </c>
      <c r="C31" t="n">
        <v>2.33</v>
      </c>
      <c r="D31" s="27" t="n">
        <v>18.92</v>
      </c>
      <c r="E31" s="27" t="n">
        <v>44.0836</v>
      </c>
      <c r="G31" s="27" t="n">
        <v>44.0836</v>
      </c>
      <c r="H31" s="27" t="n">
        <v>44.08</v>
      </c>
      <c r="I31" t="inlineStr">
        <is>
          <t>✓ Match</t>
        </is>
      </c>
    </row>
    <row r="32">
      <c r="A32" t="inlineStr">
        <is>
          <t>Tear out cabinetry - lower (base) units</t>
        </is>
      </c>
      <c r="B32" t="inlineStr">
        <is>
          <t>LF</t>
        </is>
      </c>
      <c r="C32" t="n">
        <v>8</v>
      </c>
      <c r="D32" s="27" t="n">
        <v>15.77</v>
      </c>
      <c r="E32" s="27" t="n">
        <v>126.16</v>
      </c>
      <c r="G32" s="27" t="n">
        <v>126.16</v>
      </c>
      <c r="H32" s="27" t="n">
        <v>126.16</v>
      </c>
      <c r="I32" t="inlineStr">
        <is>
          <t>✓ Match</t>
        </is>
      </c>
    </row>
    <row r="33">
      <c r="A33" t="inlineStr">
        <is>
          <t>Tear out cabinetry - upper (wall) units</t>
        </is>
      </c>
      <c r="B33" t="inlineStr">
        <is>
          <t>LF</t>
        </is>
      </c>
      <c r="C33" t="n">
        <v>11</v>
      </c>
      <c r="D33" s="27" t="n">
        <v>15.77</v>
      </c>
      <c r="E33" s="27" t="n">
        <v>173.47</v>
      </c>
      <c r="G33" s="27" t="n">
        <v>173.47</v>
      </c>
      <c r="H33" s="27" t="n">
        <v>173.47</v>
      </c>
      <c r="I33" t="inlineStr">
        <is>
          <t>✓ Match</t>
        </is>
      </c>
    </row>
    <row r="34">
      <c r="A34" t="inlineStr">
        <is>
          <t>Tear out non-salv floating floor &amp; bag for disposal</t>
        </is>
      </c>
      <c r="B34" t="inlineStr">
        <is>
          <t>SF</t>
        </is>
      </c>
      <c r="C34" t="n">
        <v>368.72</v>
      </c>
      <c r="D34" s="27" t="n">
        <v>3.18</v>
      </c>
      <c r="E34" s="27" t="n">
        <v>1172.5296</v>
      </c>
      <c r="G34" s="27" t="n">
        <v>1172.5296</v>
      </c>
      <c r="H34" s="27" t="n">
        <v>1172.53</v>
      </c>
      <c r="I34" t="inlineStr">
        <is>
          <t>✓ Match</t>
        </is>
      </c>
    </row>
    <row r="35">
      <c r="A35" t="inlineStr">
        <is>
          <t>Tear out non-salv solid/eng. wood flr &amp; bag for disposal</t>
        </is>
      </c>
      <c r="B35" t="inlineStr">
        <is>
          <t>SF</t>
        </is>
      </c>
      <c r="C35" t="n">
        <v>65.83</v>
      </c>
      <c r="D35" s="27" t="n">
        <v>6.51</v>
      </c>
      <c r="E35" s="27" t="n">
        <v>428.5533</v>
      </c>
      <c r="G35" s="27" t="n">
        <v>428.5533</v>
      </c>
      <c r="H35" s="27" t="n">
        <v>428.56</v>
      </c>
      <c r="I35" t="inlineStr">
        <is>
          <t>✓ Match</t>
        </is>
      </c>
    </row>
    <row r="36">
      <c r="A36" t="inlineStr">
        <is>
          <t>Tear out non-salv underlayment &amp; bag for disposal</t>
        </is>
      </c>
      <c r="B36" t="inlineStr">
        <is>
          <t>SF</t>
        </is>
      </c>
      <c r="C36" t="n">
        <v>237.05</v>
      </c>
      <c r="D36" s="27" t="n">
        <v>2.72</v>
      </c>
      <c r="E36" s="27" t="n">
        <v>644.7760000000001</v>
      </c>
      <c r="G36" s="27" t="n">
        <v>644.7760000000001</v>
      </c>
      <c r="H36" s="27" t="n">
        <v>644.78</v>
      </c>
      <c r="I36" t="inlineStr">
        <is>
          <t>✓ Match</t>
        </is>
      </c>
    </row>
    <row r="37">
      <c r="A37" t="inlineStr">
        <is>
          <t>Tear out wet drywall, cleanup, bag for disposal</t>
        </is>
      </c>
      <c r="B37" t="inlineStr">
        <is>
          <t>SF</t>
        </is>
      </c>
      <c r="C37" t="n">
        <v>156.67</v>
      </c>
      <c r="D37" s="27" t="n">
        <v>1.64</v>
      </c>
      <c r="E37" s="27" t="n">
        <v>256.9388</v>
      </c>
      <c r="G37" s="27" t="n">
        <v>256.9388</v>
      </c>
      <c r="H37" s="27" t="n">
        <v>256.94</v>
      </c>
      <c r="I37" t="inlineStr">
        <is>
          <t>✓ Match</t>
        </is>
      </c>
    </row>
    <row r="38">
      <c r="A38" t="inlineStr">
        <is>
          <t>Trim - Detach</t>
        </is>
      </c>
      <c r="B38" t="inlineStr">
        <is>
          <t>LF</t>
        </is>
      </c>
      <c r="C38" t="n">
        <v>142.41</v>
      </c>
      <c r="D38" s="27" t="n">
        <v>1.5</v>
      </c>
      <c r="E38" s="27" t="n">
        <v>213.615</v>
      </c>
      <c r="G38" s="27" t="n">
        <v>213.615</v>
      </c>
      <c r="H38" s="27" t="n">
        <v>213.63</v>
      </c>
      <c r="I38" t="inlineStr">
        <is>
          <t>✓ Match</t>
        </is>
      </c>
    </row>
    <row r="40">
      <c r="A40" s="4" t="inlineStr">
        <is>
          <t>TOTALS</t>
        </is>
      </c>
      <c r="E40" s="11">
        <f>SUM(E3:E38)</f>
        <v/>
      </c>
      <c r="G40" s="11">
        <f>SUM(G3:G38)</f>
        <v/>
      </c>
      <c r="H40" s="11">
        <f>SUM(H3:H38)</f>
        <v/>
      </c>
      <c r="I40" s="4">
        <f>IF(H40=0,"N/A",IF(ABS(G40-H40)&lt;=MAX(1,ABS(H40)*0.0001),"✓ Match",ROUND(G40-H40,2)))</f>
        <v/>
      </c>
    </row>
    <row r="41">
      <c r="A41" s="4" t="inlineStr">
        <is>
          <t>Check-Total</t>
        </is>
      </c>
      <c r="G41" s="11">
        <f>SUM(G3:G38)</f>
        <v/>
      </c>
      <c r="H41" s="11">
        <f>SUM(H3:H38)</f>
        <v/>
      </c>
      <c r="I41" s="4">
        <f>IF(H41=0,"N/A",IF(ABS(G41-H41)&lt;=MAX(1,ABS(H41)*0.0001),"✓ Match",ROUND(G41-H41,2)))</f>
        <v/>
      </c>
    </row>
    <row r="44">
      <c r="E44" s="5" t="n">
        <v>47549.78880000002</v>
      </c>
    </row>
    <row r="47">
      <c r="A47" s="4" t="inlineStr">
        <is>
          <t>COVERAGE SUMMARY</t>
        </is>
      </c>
    </row>
    <row r="48">
      <c r="A48" s="28" t="inlineStr">
        <is>
          <t>The figures below reflect auto-detected totals from the PDF. Status is informational for basic support.</t>
        </is>
      </c>
    </row>
    <row r="49">
      <c r="B49" s="4" t="inlineStr">
        <is>
          <t>Auto-Detected</t>
        </is>
      </c>
      <c r="C49" s="4" t="inlineStr">
        <is>
          <t>Calculated</t>
        </is>
      </c>
      <c r="D49" s="4" t="inlineStr">
        <is>
          <t>PDF Scraped</t>
        </is>
      </c>
      <c r="E49" s="4" t="inlineStr">
        <is>
          <t>Status</t>
        </is>
      </c>
    </row>
    <row r="50">
      <c r="A50" s="4" t="inlineStr">
        <is>
          <t>Summary for Dwelling</t>
        </is>
      </c>
    </row>
    <row r="51">
      <c r="A51" s="4" t="inlineStr">
        <is>
          <t>Line Item Total</t>
        </is>
      </c>
      <c r="B51" s="11" t="n">
        <v>47549.82</v>
      </c>
      <c r="C51" s="12" t="n">
        <v>47549.81999999999</v>
      </c>
      <c r="D51" s="12" t="n">
        <v>47549.82</v>
      </c>
      <c r="E51" s="13" t="inlineStr">
        <is>
          <t>✓ PDF match</t>
        </is>
      </c>
    </row>
    <row r="52">
      <c r="A52" s="4" t="inlineStr">
        <is>
          <t>Replacement Cost Value</t>
        </is>
      </c>
      <c r="B52" s="11" t="n">
        <v>47549.82</v>
      </c>
      <c r="C52" s="12" t="n">
        <v>47549.81999999999</v>
      </c>
      <c r="D52" s="12" t="n">
        <v>47549.82</v>
      </c>
      <c r="E52" s="13" t="inlineStr">
        <is>
          <t>✓ PDF match</t>
        </is>
      </c>
    </row>
    <row r="53">
      <c r="A53" s="4" t="inlineStr">
        <is>
          <t>Net Claim</t>
        </is>
      </c>
      <c r="B53" s="11" t="n">
        <v>47549.82</v>
      </c>
      <c r="D53" s="12" t="n">
        <v>47549.82</v>
      </c>
      <c r="E53" s="13" t="inlineStr">
        <is>
          <t>✓ PDF match</t>
        </is>
      </c>
    </row>
    <row r="56">
      <c r="A56" s="4" t="inlineStr">
        <is>
          <t>SUMMARY FOR DWELLING - Standardized Labels</t>
        </is>
      </c>
    </row>
    <row r="57">
      <c r="A57" s="28" t="inlineStr">
        <is>
          <t>Ambiguous labels (e.g., "RCV") have been standardized to explicit names like "Total w/Tax+O&amp;P" for clarity.</t>
        </is>
      </c>
    </row>
    <row r="58">
      <c r="A58" t="inlineStr">
        <is>
          <t>Line Item Total (qty*total unit cost only)</t>
        </is>
      </c>
      <c r="B58" t="n">
        <v>47549.82</v>
      </c>
      <c r="C58" t="n">
        <v>47549.81999999999</v>
      </c>
      <c r="D58" t="n">
        <v>47549.82</v>
      </c>
      <c r="E58" s="13" t="inlineStr">
        <is>
          <t>✓ PDF match</t>
        </is>
      </c>
    </row>
    <row r="59">
      <c r="A59" t="inlineStr">
        <is>
          <t>Total</t>
        </is>
      </c>
      <c r="B59" t="n">
        <v>47549.82</v>
      </c>
      <c r="C59" t="n">
        <v>47549.81999999999</v>
      </c>
      <c r="D59" t="n">
        <v>47549.82</v>
      </c>
      <c r="E59" s="13" t="inlineStr">
        <is>
          <t>✓ PDF match</t>
        </is>
      </c>
    </row>
  </sheetData>
  <conditionalFormatting sqref="I3:I41">
    <cfRule type="expression" priority="1" dxfId="0">
      <formula>I3="✓ Match"</formula>
    </cfRule>
    <cfRule type="expression" priority="2" dxfId="3">
      <formula>AND(I3&lt;&gt;"✓ Match",I3&lt;&gt;"N/A")</formula>
    </cfRule>
    <cfRule type="expression" priority="3" dxfId="4">
      <formula>I3="N/A"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8"/>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6" t="inlineStr">
        <is>
          <t>COVERAGE SUMMARY</t>
        </is>
      </c>
      <c r="B1" s="17" t="n"/>
      <c r="C1" s="17" t="n"/>
      <c r="D1" s="17" t="n"/>
      <c r="E1" s="17"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47549.82</v>
      </c>
    </row>
    <row r="6">
      <c r="A6" s="4" t="inlineStr">
        <is>
          <t>Replacement Cost Value (RCV)</t>
        </is>
      </c>
      <c r="B6" s="11" t="n">
        <v>47549.82</v>
      </c>
      <c r="C6" s="32" t="inlineStr">
        <is>
          <t>(PDF: Replacement Cost Value)</t>
        </is>
      </c>
    </row>
    <row r="7">
      <c r="A7" s="4" t="inlineStr">
        <is>
          <t>Net Claim</t>
        </is>
      </c>
      <c r="B7" s="11" t="n">
        <v>47549.82</v>
      </c>
    </row>
    <row r="8">
      <c r="A8" s="4" t="inlineStr">
        <is>
          <t>Total</t>
        </is>
      </c>
      <c r="B8" s="11" t="n">
        <v>0</v>
      </c>
    </row>
    <row r="11">
      <c r="A11" s="33" t="inlineStr">
        <is>
          <t>SUMMARY FOR DWELLING - Standardized Labels</t>
        </is>
      </c>
    </row>
    <row r="12">
      <c r="A12" s="30" t="inlineStr">
        <is>
          <t>Ambiguous labels (e.g., "RCV") have been standardized to explicit names like "Total w/Tax+O&amp;P" for clarity.</t>
        </is>
      </c>
    </row>
    <row r="13">
      <c r="A13" s="34" t="inlineStr">
        <is>
          <t>Line Item Total (qty*total unit cost only)</t>
        </is>
      </c>
      <c r="B13" s="15" t="n">
        <v>47549.82</v>
      </c>
    </row>
    <row r="14">
      <c r="A14" s="4" t="inlineStr">
        <is>
          <t>Total</t>
        </is>
      </c>
      <c r="B14" s="12" t="n">
        <v>47549.82</v>
      </c>
    </row>
    <row r="17">
      <c r="A17" s="17" t="n"/>
      <c r="B17" s="17" t="n"/>
      <c r="C17" s="17" t="n"/>
      <c r="D17" s="17" t="n"/>
    </row>
    <row r="21">
      <c r="A21" s="16" t="inlineStr">
        <is>
          <t>ROOM SUMMARY</t>
        </is>
      </c>
      <c r="B21" s="17" t="n"/>
      <c r="C21" s="17" t="n"/>
      <c r="D21" s="17" t="n"/>
    </row>
    <row r="22">
      <c r="A22" s="30" t="inlineStr">
        <is>
          <t>These rooms and totals are calculated directly from the extracted line item data in the "All Rooms" sheet.</t>
        </is>
      </c>
    </row>
    <row r="24">
      <c r="A24" s="4" t="inlineStr">
        <is>
          <t>Room</t>
        </is>
      </c>
      <c r="B24" s="4" t="inlineStr">
        <is>
          <t>Items</t>
        </is>
      </c>
      <c r="C24" s="4" t="inlineStr">
        <is>
          <t>Totals from PDF</t>
        </is>
      </c>
      <c r="D24" s="4" t="inlineStr">
        <is>
          <t>Calculated Totals</t>
        </is>
      </c>
      <c r="E24" s="4" t="inlineStr">
        <is>
          <t>Status</t>
        </is>
      </c>
    </row>
    <row r="25">
      <c r="A25" t="inlineStr">
        <is>
          <t>Main Level</t>
        </is>
      </c>
      <c r="B25" t="n">
        <v>4</v>
      </c>
      <c r="C25" s="27" t="n">
        <v>25914.25</v>
      </c>
      <c r="D25" s="27" t="n">
        <v>25914.25</v>
      </c>
      <c r="E25" s="13" t="inlineStr">
        <is>
          <t>✓ Match</t>
        </is>
      </c>
    </row>
    <row r="26">
      <c r="A26" t="inlineStr">
        <is>
          <t>General</t>
        </is>
      </c>
      <c r="B26" t="n">
        <v>11</v>
      </c>
      <c r="C26" s="27" t="n">
        <v>14706.06</v>
      </c>
      <c r="D26" s="27" t="n">
        <v>14706.0558</v>
      </c>
      <c r="E26" s="13" t="inlineStr">
        <is>
          <t>✓ Match</t>
        </is>
      </c>
    </row>
    <row r="27">
      <c r="A27" t="inlineStr">
        <is>
          <t>Living Room</t>
        </is>
      </c>
      <c r="B27" t="n">
        <v>7</v>
      </c>
      <c r="C27" s="27" t="n">
        <v>2634.69</v>
      </c>
      <c r="D27" s="27" t="n">
        <v>2634.688</v>
      </c>
      <c r="E27" s="13" t="inlineStr">
        <is>
          <t>✓ Match</t>
        </is>
      </c>
    </row>
    <row r="28">
      <c r="A28" t="inlineStr">
        <is>
          <t>Kitchen</t>
        </is>
      </c>
      <c r="B28" t="n">
        <v>9</v>
      </c>
      <c r="C28" s="27" t="n">
        <v>2085.06</v>
      </c>
      <c r="D28" s="27" t="n">
        <v>2085.0636</v>
      </c>
      <c r="E28" s="13" t="inlineStr">
        <is>
          <t>✓ Match</t>
        </is>
      </c>
    </row>
    <row r="29">
      <c r="A29" t="inlineStr">
        <is>
          <t>Bathroom</t>
        </is>
      </c>
      <c r="B29" t="n">
        <v>14</v>
      </c>
      <c r="C29" s="27" t="n">
        <v>1941.37</v>
      </c>
      <c r="D29" s="27" t="n">
        <v>1941.3536</v>
      </c>
      <c r="E29" s="13" t="inlineStr">
        <is>
          <t>✓ Match</t>
        </is>
      </c>
    </row>
    <row r="30">
      <c r="A30" t="inlineStr">
        <is>
          <t>Hallway</t>
        </is>
      </c>
      <c r="B30" t="n">
        <v>4</v>
      </c>
      <c r="C30" s="27" t="n">
        <v>268.39</v>
      </c>
      <c r="D30" s="27" t="n">
        <v>268.3778</v>
      </c>
      <c r="E30" s="13" t="inlineStr">
        <is>
          <t>✓ Match</t>
        </is>
      </c>
    </row>
    <row r="31">
      <c r="A31" s="4" t="inlineStr">
        <is>
          <t>TOTAL</t>
        </is>
      </c>
      <c r="B31" s="4">
        <f>SUM(B25:B30)</f>
        <v/>
      </c>
      <c r="C31" s="11">
        <f>SUM(C25:C30)</f>
        <v/>
      </c>
      <c r="D31" s="11">
        <f>SUM(D25:D30)</f>
        <v/>
      </c>
    </row>
    <row r="33">
      <c r="A33" s="4" t="inlineStr">
        <is>
          <t>User Stated RCV (by coverage):</t>
        </is>
      </c>
    </row>
    <row r="34">
      <c r="A34" t="inlineStr">
        <is>
          <t>Summary for Dwelling</t>
        </is>
      </c>
      <c r="C34" s="27" t="n">
        <v>47549.82</v>
      </c>
    </row>
    <row r="36">
      <c r="A36" t="inlineStr">
        <is>
          <t>User Stated RCV (Entered Coverages):</t>
        </is>
      </c>
      <c r="C36" s="27" t="n">
        <v>47549.82</v>
      </c>
    </row>
    <row r="37">
      <c r="A37" t="inlineStr">
        <is>
          <t>Extracted Total:</t>
        </is>
      </c>
      <c r="C37" s="27" t="n">
        <v>47549.78880000002</v>
      </c>
    </row>
    <row r="38">
      <c r="A38" t="inlineStr">
        <is>
          <t>Difference:</t>
        </is>
      </c>
      <c r="C38" s="27" t="n">
        <v>0.03119999998307321</v>
      </c>
      <c r="D38"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Newman Restoration &amp; Cleaning</t>
        </is>
      </c>
    </row>
    <row r="3">
      <c r="A3" t="inlineStr">
        <is>
          <t>Estimator Company</t>
        </is>
      </c>
    </row>
    <row r="4">
      <c r="A4" t="inlineStr">
        <is>
          <t>Business Phone</t>
        </is>
      </c>
      <c r="B4" t="inlineStr">
        <is>
          <t>(888) 425-3789</t>
        </is>
      </c>
    </row>
    <row r="5">
      <c r="A5" t="inlineStr">
        <is>
          <t>Email</t>
        </is>
      </c>
      <c r="B5" t="inlineStr">
        <is>
          <t>aftonlamoreaux@yahoo.com</t>
        </is>
      </c>
    </row>
    <row r="8">
      <c r="A8" s="10" t="inlineStr">
        <is>
          <t>INSURED INFORMATION</t>
        </is>
      </c>
    </row>
    <row r="9">
      <c r="A9" t="inlineStr">
        <is>
          <t>Insured</t>
        </is>
      </c>
      <c r="B9" t="inlineStr">
        <is>
          <t>Afton Lamoreaux</t>
        </is>
      </c>
    </row>
    <row r="10">
      <c r="A10" t="inlineStr">
        <is>
          <t>Property Address</t>
        </is>
      </c>
      <c r="B10" t="inlineStr">
        <is>
          <t>1 Miller Road</t>
        </is>
      </c>
    </row>
    <row r="11">
      <c r="A11" t="inlineStr">
        <is>
          <t>City, State, ZIP</t>
        </is>
      </c>
      <c r="B11" t="inlineStr">
        <is>
          <t>Absarokee MT 59001</t>
        </is>
      </c>
    </row>
    <row r="12">
      <c r="A12" t="inlineStr">
        <is>
          <t>Home Phone</t>
        </is>
      </c>
      <c r="B12" t="inlineStr">
        <is>
          <t>(406) 579-3857</t>
        </is>
      </c>
    </row>
    <row r="13">
      <c r="A13" t="inlineStr">
        <is>
          <t>Cellular Phone</t>
        </is>
      </c>
    </row>
    <row r="16">
      <c r="A16" s="10" t="inlineStr">
        <is>
          <t>CLAIM INFORMATION</t>
        </is>
      </c>
    </row>
    <row r="17">
      <c r="A17" t="inlineStr">
        <is>
          <t>Insurance Carrier</t>
        </is>
      </c>
    </row>
    <row r="18">
      <c r="A18" t="inlineStr">
        <is>
          <t>Claim Number</t>
        </is>
      </c>
      <c r="B18" t="inlineStr">
        <is>
          <t>FME1265</t>
        </is>
      </c>
    </row>
    <row r="19">
      <c r="A19" t="inlineStr">
        <is>
          <t>Policy Number</t>
        </is>
      </c>
    </row>
    <row r="20">
      <c r="A20" t="inlineStr">
        <is>
          <t>Member Number</t>
        </is>
      </c>
    </row>
    <row r="21">
      <c r="A21" t="inlineStr">
        <is>
          <t>L/R Number</t>
        </is>
      </c>
    </row>
    <row r="22">
      <c r="A22" t="inlineStr">
        <is>
          <t>Date of Loss</t>
        </is>
      </c>
      <c r="B22" t="inlineStr">
        <is>
          <t>2/2/2025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c r="B30" t="inlineStr">
        <is>
          <t>LAMOREAUX-A-MIT-1</t>
        </is>
      </c>
    </row>
    <row r="31">
      <c r="A31" t="inlineStr">
        <is>
          <t>Price List</t>
        </is>
      </c>
      <c r="B31" t="inlineStr">
        <is>
          <t>NEWMAN_RESTORATION_3222_SOUTHERN_SKY</t>
        </is>
      </c>
    </row>
    <row r="32">
      <c r="A32" t="inlineStr">
        <is>
          <t>Date Contacted</t>
        </is>
      </c>
      <c r="B32" t="inlineStr">
        <is>
          <t>2/5/2025</t>
        </is>
      </c>
    </row>
    <row r="33">
      <c r="A33" t="inlineStr">
        <is>
          <t>Date Received</t>
        </is>
      </c>
      <c r="B33" t="inlineStr">
        <is>
          <t>3/12/2025</t>
        </is>
      </c>
    </row>
    <row r="34">
      <c r="A34" t="inlineStr">
        <is>
          <t>Date Inspected</t>
        </is>
      </c>
      <c r="B34" t="inlineStr">
        <is>
          <t>2/5/2025</t>
        </is>
      </c>
    </row>
    <row r="35">
      <c r="A35" t="inlineStr">
        <is>
          <t>Date Entered</t>
        </is>
      </c>
      <c r="B35" t="inlineStr">
        <is>
          <t>3/13/2025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20"/>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4"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Demolition/Mitigation</t>
        </is>
      </c>
      <c r="B8" t="inlineStr">
        <is>
          <t>Bathroom, Hallway, Kitchen, Living Room</t>
        </is>
      </c>
      <c r="C8" t="inlineStr">
        <is>
          <t>Remove Shower base, Trim - Detach</t>
        </is>
      </c>
      <c r="D8" t="inlineStr">
        <is>
          <t>23, 31, 35, 42</t>
        </is>
      </c>
      <c r="E8" t="inlineStr">
        <is>
          <t>8%</t>
        </is>
      </c>
    </row>
    <row r="9">
      <c r="A9" s="29" t="inlineStr">
        <is>
          <t>Cleaning/Decontamination</t>
        </is>
      </c>
      <c r="B9" t="inlineStr">
        <is>
          <t>Bathroom, Hallway, Kitchen, Living Room</t>
        </is>
      </c>
      <c r="C9" t="inlineStr">
        <is>
          <t xml:space="preserve">Tear out non-salv floating floor &amp; bag f, Tear out non-salv </t>
        </is>
      </c>
      <c r="D9" t="inlineStr">
        <is>
          <t>24, 32, 37, 46</t>
        </is>
      </c>
      <c r="E9" t="inlineStr">
        <is>
          <t>8%</t>
        </is>
      </c>
    </row>
    <row r="10">
      <c r="A10" s="29" t="inlineStr">
        <is>
          <t>Equipment and Drying</t>
        </is>
      </c>
      <c r="B10" t="inlineStr">
        <is>
          <t>Bathroom, General</t>
        </is>
      </c>
      <c r="C10" t="inlineStr">
        <is>
          <t>Elk Ridge Electric - Subinvoice, Tear out and bag wet insula</t>
        </is>
      </c>
      <c r="D10" t="inlineStr">
        <is>
          <t>6, 27</t>
        </is>
      </c>
      <c r="E10" t="inlineStr">
        <is>
          <t>4%</t>
        </is>
      </c>
    </row>
    <row r="11">
      <c r="A11" s="29" t="inlineStr">
        <is>
          <t>Charged at .5 for detach only</t>
        </is>
      </c>
      <c r="B11" t="inlineStr">
        <is>
          <t>Bathroom</t>
        </is>
      </c>
      <c r="C11" t="inlineStr">
        <is>
          <t>Detach &amp; Reset Interior door unit, Shower door system - Deta</t>
        </is>
      </c>
      <c r="D11" t="inlineStr">
        <is>
          <t>17, 22</t>
        </is>
      </c>
      <c r="E11" t="inlineStr">
        <is>
          <t>4%</t>
        </is>
      </c>
    </row>
    <row r="12">
      <c r="A12" s="29"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 Date of Inspection: 02/05/2025</t>
        </is>
      </c>
      <c r="B12" t="inlineStr">
        <is>
          <t>General</t>
        </is>
      </c>
      <c r="C12" t="inlineStr">
        <is>
          <t>Emergency service call - during business</t>
        </is>
      </c>
      <c r="D12" t="inlineStr">
        <is>
          <t>2</t>
        </is>
      </c>
      <c r="E12" t="inlineStr">
        <is>
          <t>2%</t>
        </is>
      </c>
    </row>
    <row r="13">
      <c r="A13" s="29" t="inlineStr">
        <is>
          <t>Supervisory - per hr Time required to inspect loss severity, take moisture readings &amp; document, photo loss depicting loss damage, map out project, fill out paperwork, and go over findings with insured.</t>
        </is>
      </c>
      <c r="B13" t="inlineStr">
        <is>
          <t>General</t>
        </is>
      </c>
      <c r="C13" t="inlineStr">
        <is>
          <t>Cleaning &amp; Remediation - HR</t>
        </is>
      </c>
      <c r="D13" t="inlineStr">
        <is>
          <t>3</t>
        </is>
      </c>
      <c r="E13" t="inlineStr">
        <is>
          <t>2%</t>
        </is>
      </c>
    </row>
    <row r="14">
      <c r="A14" s="29" t="inlineStr">
        <is>
          <t>Monitoring charges the following dates:2/5, 2/6, 2/19, 2/21, 2/22(AH), 2/24, 2/26, 2/28, 3/1(AH), 3/6, 3/12 0.83 hour(s) per day * 2 techs * 6 days + 0.83 hour(s) per day * 3 techs * 5 days =22.41 hours - Travel time of which 3.32 After Hours 11 Days * 1.5 hours per day for taking environmental, and moisture readings =16.5 Hours - Monitoring of which 2 After Hours 19 * .25 hours per piece of equipment for setup, inspect, move and adjust, monitor, and/or take down &amp; remove dryers and dehumidifiers. =4.75 Hours - Equipment</t>
        </is>
      </c>
      <c r="B14" t="inlineStr">
        <is>
          <t>General</t>
        </is>
      </c>
      <c r="C14" t="inlineStr">
        <is>
          <t>Equipment setup, take down, and monitori</t>
        </is>
      </c>
      <c r="D14" t="inlineStr">
        <is>
          <t>7</t>
        </is>
      </c>
      <c r="E14" t="inlineStr">
        <is>
          <t>2%</t>
        </is>
      </c>
    </row>
    <row r="15">
      <c r="A15" s="29" t="inlineStr">
        <is>
          <t>See above calculation</t>
        </is>
      </c>
      <c r="B15" t="inlineStr">
        <is>
          <t>General</t>
        </is>
      </c>
      <c r="C15" t="inlineStr">
        <is>
          <t>Equip. setup, take down &amp; monitoring - a</t>
        </is>
      </c>
      <c r="D15" t="inlineStr">
        <is>
          <t>8</t>
        </is>
      </c>
      <c r="E15" t="inlineStr">
        <is>
          <t>2%</t>
        </is>
      </c>
    </row>
    <row r="16">
      <c r="A16" s="29" t="inlineStr">
        <is>
          <t>Per the S500 4th Edition, pg. 50, Section 13.3.3, "Tools and equipment should be cleaned and decontaminated, or contained on the job site before being loaded for transport away from the site." This is an allowance for cleaning the tools and equipment used on this loss. It is important to note that equipment must be scrupulously cleaned between each project. Contractors should validate their equipment cleaning procedures to ensure that no microbiological contaminants will be transferred from one location to another. 14 air movers, 1 heater, 3 XL dehumidifier, 1 HEPA vacuum &amp; hoses and 1 air filtration device</t>
        </is>
      </c>
      <c r="B16" t="inlineStr">
        <is>
          <t>General</t>
        </is>
      </c>
      <c r="C16" t="inlineStr">
        <is>
          <t>Equipment decontamination charge - EA 1,</t>
        </is>
      </c>
      <c r="D16" t="inlineStr">
        <is>
          <t>9</t>
        </is>
      </c>
      <c r="E16" t="inlineStr">
        <is>
          <t>2%</t>
        </is>
      </c>
    </row>
    <row r="17">
      <c r="A17" s="29" t="inlineStr">
        <is>
          <t>Debris Removal</t>
        </is>
      </c>
      <c r="B17" t="inlineStr">
        <is>
          <t>General</t>
        </is>
      </c>
      <c r="C17" t="inlineStr">
        <is>
          <t>Add for HEPA filter (for canister/backpa</t>
        </is>
      </c>
      <c r="D17" t="inlineStr">
        <is>
          <t>11</t>
        </is>
      </c>
      <c r="E17" t="inlineStr">
        <is>
          <t>2%</t>
        </is>
      </c>
    </row>
    <row r="18">
      <c r="A18" s="29" t="inlineStr">
        <is>
          <t>No monitoring</t>
        </is>
      </c>
      <c r="B18" t="inlineStr">
        <is>
          <t>Main Level</t>
        </is>
      </c>
      <c r="C18" t="inlineStr">
        <is>
          <t>Air mover (per 24 hour period) - EA 9,70</t>
        </is>
      </c>
      <c r="D18" t="inlineStr">
        <is>
          <t>13</t>
        </is>
      </c>
      <c r="E18" t="inlineStr">
        <is>
          <t>2%</t>
        </is>
      </c>
    </row>
    <row r="19">
      <c r="A19" s="29" t="inlineStr">
        <is>
          <t>110-159 ppd - No monitor.</t>
        </is>
      </c>
      <c r="B19" t="inlineStr">
        <is>
          <t>Main Level</t>
        </is>
      </c>
      <c r="C19" t="inlineStr">
        <is>
          <t>Dehumidifier (per 24 hr period)- EA 7,18</t>
        </is>
      </c>
      <c r="D19" t="inlineStr">
        <is>
          <t>14</t>
        </is>
      </c>
      <c r="E19" t="inlineStr">
        <is>
          <t>2%</t>
        </is>
      </c>
    </row>
    <row r="20">
      <c r="A20" s="29" t="inlineStr">
        <is>
          <t>with air mover - 50 kBtu</t>
        </is>
      </c>
      <c r="B20" t="inlineStr">
        <is>
          <t>Main Level</t>
        </is>
      </c>
      <c r="C20" t="inlineStr">
        <is>
          <t>Heat drying - thermal exchanger</t>
        </is>
      </c>
      <c r="D20" t="inlineStr">
        <is>
          <t>16</t>
        </is>
      </c>
      <c r="E20" t="inlineStr">
        <is>
          <t>2%</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3"/>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0" customWidth="1" min="5" max="5"/>
  </cols>
  <sheetData>
    <row r="1">
      <c r="A1" s="16" t="inlineStr">
        <is>
          <t>EXTRACTION VERIFICATION REPORT</t>
        </is>
      </c>
      <c r="B1" s="17" t="n"/>
      <c r="C1" s="17" t="n"/>
      <c r="D1" s="17" t="n"/>
      <c r="E1" s="17" t="n"/>
    </row>
    <row r="3">
      <c r="A3" s="17" t="n"/>
      <c r="B3" s="17" t="n"/>
      <c r="C3" s="17" t="n"/>
      <c r="D3" s="17" t="n"/>
      <c r="E3" s="17" t="n"/>
    </row>
    <row r="4">
      <c r="A4" s="10" t="inlineStr">
        <is>
          <t>COLUMN HEADER MAPPING</t>
        </is>
      </c>
    </row>
    <row r="6">
      <c r="A6" s="4" t="inlineStr">
        <is>
          <t>PDF Original</t>
        </is>
      </c>
      <c r="B6" s="4" t="inlineStr">
        <is>
          <t>Our Standard</t>
        </is>
      </c>
      <c r="C6" s="4" t="inlineStr">
        <is>
          <t>Status</t>
        </is>
      </c>
    </row>
    <row r="7">
      <c r="A7" t="inlineStr">
        <is>
          <t>#</t>
        </is>
      </c>
      <c r="B7" t="inlineStr">
        <is>
          <t>#</t>
        </is>
      </c>
      <c r="C7" s="18" t="inlineStr">
        <is>
          <t>✓ has data</t>
        </is>
      </c>
    </row>
    <row r="8">
      <c r="A8" t="inlineStr">
        <is>
          <t>Room</t>
        </is>
      </c>
      <c r="B8" t="inlineStr">
        <is>
          <t>Room</t>
        </is>
      </c>
      <c r="C8" s="18" t="inlineStr">
        <is>
          <t>✓ has data</t>
        </is>
      </c>
    </row>
    <row r="9">
      <c r="A9" t="inlineStr">
        <is>
          <t>DESCRIPTION</t>
        </is>
      </c>
      <c r="B9" t="inlineStr">
        <is>
          <t>Desc</t>
        </is>
      </c>
      <c r="C9" s="18" t="inlineStr">
        <is>
          <t>✓ has data</t>
        </is>
      </c>
    </row>
    <row r="10">
      <c r="B10" t="inlineStr">
        <is>
          <t>UOM</t>
        </is>
      </c>
      <c r="C10" s="18" t="inlineStr">
        <is>
          <t>✓ has data</t>
        </is>
      </c>
    </row>
    <row r="11">
      <c r="A11" t="inlineStr">
        <is>
          <t>QUANTITY</t>
        </is>
      </c>
      <c r="B11" t="inlineStr">
        <is>
          <t>QTY</t>
        </is>
      </c>
      <c r="C11" s="18" t="inlineStr">
        <is>
          <t>✓ has data</t>
        </is>
      </c>
    </row>
    <row r="12">
      <c r="B12" t="inlineStr">
        <is>
          <t>Total Unit Cost</t>
        </is>
      </c>
      <c r="C12" s="18" t="inlineStr">
        <is>
          <t>✓ has data</t>
        </is>
      </c>
    </row>
    <row r="13">
      <c r="B13" t="inlineStr">
        <is>
          <t>Total</t>
        </is>
      </c>
      <c r="C13" s="18" t="inlineStr">
        <is>
          <t>✓ has data</t>
        </is>
      </c>
    </row>
    <row r="14">
      <c r="B14" t="inlineStr">
        <is>
          <t>Age/Life</t>
        </is>
      </c>
      <c r="C14" s="18" t="inlineStr">
        <is>
          <t>✓ has data</t>
        </is>
      </c>
    </row>
    <row r="15">
      <c r="B15" t="inlineStr">
        <is>
          <t>Reset</t>
        </is>
      </c>
      <c r="C15" s="19" t="inlineStr">
        <is>
          <t>Does Not Exist</t>
        </is>
      </c>
    </row>
    <row r="16">
      <c r="B16" t="inlineStr">
        <is>
          <t>Remove</t>
        </is>
      </c>
      <c r="C16" s="19" t="inlineStr">
        <is>
          <t>Does Not Exist</t>
        </is>
      </c>
    </row>
    <row r="17">
      <c r="B17" t="inlineStr">
        <is>
          <t>Replace</t>
        </is>
      </c>
      <c r="C17" s="19" t="inlineStr">
        <is>
          <t>Does Not Exist</t>
        </is>
      </c>
    </row>
    <row r="18">
      <c r="B18" t="inlineStr">
        <is>
          <t>O&amp;P</t>
        </is>
      </c>
      <c r="C18" s="19" t="inlineStr">
        <is>
          <t>Does Not Exist</t>
        </is>
      </c>
    </row>
    <row r="19">
      <c r="B19" t="inlineStr">
        <is>
          <t>Total w/Tax+O&amp;P</t>
        </is>
      </c>
      <c r="C19" s="19" t="inlineStr">
        <is>
          <t>Does Not Exist</t>
        </is>
      </c>
    </row>
    <row r="21">
      <c r="A21" s="20" t="inlineStr">
        <is>
          <t>Note: "Does Not Exist" means this column was not present in the PDF. This is normal—not all estimates have Reset, Remove, O&amp;P columns. If all totals verified correctly above, your data is complete.</t>
        </is>
      </c>
    </row>
    <row r="22">
      <c r="A22" s="17" t="n"/>
      <c r="B22" s="17" t="n"/>
      <c r="C22" s="17" t="n"/>
      <c r="D22" s="17" t="n"/>
      <c r="E22" s="17" t="n"/>
    </row>
    <row r="24">
      <c r="A24" s="17" t="n"/>
      <c r="B24" s="17" t="n"/>
      <c r="C24" s="17" t="n"/>
      <c r="D24" s="17" t="n"/>
      <c r="E24" s="17" t="n"/>
    </row>
    <row r="25">
      <c r="A25" s="10" t="inlineStr">
        <is>
          <t>ROOM CORRECTIONS</t>
        </is>
      </c>
    </row>
    <row r="27">
      <c r="A27" s="18" t="inlineStr">
        <is>
          <t>✓ The room name/column header template designed in the wizard was not required for this run</t>
        </is>
      </c>
    </row>
    <row r="30">
      <c r="A30" s="17" t="n"/>
      <c r="B30" s="17" t="n"/>
      <c r="C30" s="17" t="n"/>
      <c r="D30" s="17" t="n"/>
      <c r="E30" s="17" t="n"/>
    </row>
    <row r="31">
      <c r="A31" s="10" t="inlineStr">
        <is>
          <t>USER-PROVIDED TOTALS VERIFICATION</t>
        </is>
      </c>
    </row>
    <row r="33">
      <c r="A33" s="21" t="inlineStr">
        <is>
          <t>Coverage: Summary for Dwelling</t>
        </is>
      </c>
    </row>
    <row r="35">
      <c r="A35" s="4" t="inlineStr">
        <is>
          <t>Item</t>
        </is>
      </c>
      <c r="B35" s="4" t="inlineStr">
        <is>
          <t>PDF Value</t>
        </is>
      </c>
      <c r="C35" s="4" t="inlineStr">
        <is>
          <t>Our Calculated</t>
        </is>
      </c>
      <c r="D35" s="4" t="inlineStr">
        <is>
          <t>Difference</t>
        </is>
      </c>
      <c r="E35" s="4" t="inlineStr">
        <is>
          <t>Status</t>
        </is>
      </c>
    </row>
    <row r="36">
      <c r="A36" t="inlineStr">
        <is>
          <t>Line Item Total</t>
        </is>
      </c>
      <c r="B36" s="3" t="n">
        <v>47549.82</v>
      </c>
      <c r="C36" s="3" t="n">
        <v>47549.81999999999</v>
      </c>
      <c r="D36" s="3" t="n">
        <v>-7.275957614183426e-12</v>
      </c>
      <c r="E36" s="22" t="inlineStr">
        <is>
          <t>✓ Match</t>
        </is>
      </c>
    </row>
    <row r="37">
      <c r="A37" s="23" t="inlineStr">
        <is>
          <t xml:space="preserve">  Formula: (QTY × Total Unit Cost)</t>
        </is>
      </c>
    </row>
    <row r="38">
      <c r="A38" t="inlineStr">
        <is>
          <t>Total w/Tax+O&amp;P</t>
        </is>
      </c>
      <c r="B38" s="3" t="n">
        <v>47549.82</v>
      </c>
      <c r="C38" s="3" t="n">
        <v>47549.81999999999</v>
      </c>
      <c r="D38" s="3" t="n">
        <v>-7.275957614183426e-12</v>
      </c>
      <c r="E38" s="22" t="inlineStr">
        <is>
          <t>✓ Match</t>
        </is>
      </c>
    </row>
    <row r="41">
      <c r="A41" s="17" t="n"/>
      <c r="B41" s="17" t="n"/>
      <c r="C41" s="17" t="n"/>
      <c r="D41" s="17" t="n"/>
      <c r="E41" s="17" t="n"/>
    </row>
    <row r="42">
      <c r="A42" s="10" t="inlineStr">
        <is>
          <t>EXTRACTION ACCURACY</t>
        </is>
      </c>
    </row>
    <row r="44">
      <c r="A44" s="24" t="inlineStr"/>
      <c r="B44" s="24" t="inlineStr">
        <is>
          <t>Auto-Detected</t>
        </is>
      </c>
      <c r="C44" s="24" t="inlineStr">
        <is>
          <t>Extracted from PDF</t>
        </is>
      </c>
      <c r="D44" s="24" t="inlineStr">
        <is>
          <t>Status</t>
        </is>
      </c>
    </row>
    <row r="45">
      <c r="A45" t="inlineStr">
        <is>
          <t>Line Items</t>
        </is>
      </c>
      <c r="B45" t="n">
        <v>50</v>
      </c>
      <c r="C45" t="n">
        <v>50</v>
      </c>
      <c r="D45" s="25" t="inlineStr">
        <is>
          <t>✓ Match</t>
        </is>
      </c>
    </row>
    <row r="46">
      <c r="A46" t="inlineStr">
        <is>
          <t>Rooms</t>
        </is>
      </c>
      <c r="B46" t="n">
        <v>6</v>
      </c>
      <c r="C46" t="n">
        <v>6</v>
      </c>
      <c r="D46" s="25" t="inlineStr">
        <is>
          <t>✓ Match</t>
        </is>
      </c>
    </row>
    <row r="47">
      <c r="A47" t="inlineStr">
        <is>
          <t>Columns</t>
        </is>
      </c>
      <c r="B47" t="n">
        <v>7</v>
      </c>
      <c r="C47" t="n">
        <v>7</v>
      </c>
      <c r="D47" s="25" t="inlineStr">
        <is>
          <t>✓ Match</t>
        </is>
      </c>
    </row>
    <row r="49">
      <c r="A49" s="14" t="inlineStr">
        <is>
          <t>Room-by-Room Breakdown:</t>
        </is>
      </c>
    </row>
    <row r="50">
      <c r="B50" s="4" t="inlineStr">
        <is>
          <t>Line Items Per Room</t>
        </is>
      </c>
      <c r="C50" s="4" t="inlineStr">
        <is>
          <t>Line Items Per Room</t>
        </is>
      </c>
    </row>
    <row r="51">
      <c r="A51" t="inlineStr">
        <is>
          <t xml:space="preserve">  General</t>
        </is>
      </c>
      <c r="B51" t="n">
        <v>11</v>
      </c>
      <c r="C51" t="n">
        <v>11</v>
      </c>
      <c r="D51" s="25" t="inlineStr">
        <is>
          <t>✓ Match</t>
        </is>
      </c>
    </row>
    <row r="52">
      <c r="A52" t="inlineStr">
        <is>
          <t xml:space="preserve">  Main Level</t>
        </is>
      </c>
      <c r="B52" t="n">
        <v>4</v>
      </c>
      <c r="C52" t="n">
        <v>4</v>
      </c>
      <c r="D52" s="25" t="inlineStr">
        <is>
          <t>✓ Match</t>
        </is>
      </c>
    </row>
    <row r="53">
      <c r="A53" t="inlineStr">
        <is>
          <t xml:space="preserve">  Bathroom</t>
        </is>
      </c>
      <c r="B53" t="n">
        <v>14</v>
      </c>
      <c r="C53" t="n">
        <v>14</v>
      </c>
      <c r="D53" s="25" t="inlineStr">
        <is>
          <t>✓ Match</t>
        </is>
      </c>
    </row>
    <row r="54">
      <c r="A54" t="inlineStr">
        <is>
          <t xml:space="preserve">  Hallway</t>
        </is>
      </c>
      <c r="B54" t="n">
        <v>4</v>
      </c>
      <c r="C54" t="n">
        <v>4</v>
      </c>
      <c r="D54" s="25" t="inlineStr">
        <is>
          <t>✓ Match</t>
        </is>
      </c>
    </row>
    <row r="55">
      <c r="A55" t="inlineStr">
        <is>
          <t xml:space="preserve">  Living Room</t>
        </is>
      </c>
      <c r="B55" t="n">
        <v>7</v>
      </c>
      <c r="C55" t="n">
        <v>7</v>
      </c>
      <c r="D55" s="25" t="inlineStr">
        <is>
          <t>✓ Match</t>
        </is>
      </c>
    </row>
    <row r="56">
      <c r="A56" t="inlineStr">
        <is>
          <t xml:space="preserve">  Kitchen</t>
        </is>
      </c>
      <c r="B56" t="n">
        <v>9</v>
      </c>
      <c r="C56" t="n">
        <v>9</v>
      </c>
      <c r="D56" s="25" t="inlineStr">
        <is>
          <t>✓ Match</t>
        </is>
      </c>
    </row>
    <row r="58">
      <c r="A58" t="inlineStr">
        <is>
          <t>Line Item Total</t>
        </is>
      </c>
      <c r="B58" s="3" t="n">
        <v>47549.82</v>
      </c>
      <c r="C58" s="3" t="n">
        <v>47549.81999999999</v>
      </c>
      <c r="D58" s="25" t="inlineStr">
        <is>
          <t>✓ Match</t>
        </is>
      </c>
    </row>
    <row r="59">
      <c r="A59" t="inlineStr">
        <is>
          <t>Total w/Tax+O&amp;P</t>
        </is>
      </c>
      <c r="B59" s="3" t="n">
        <v>47549.82</v>
      </c>
      <c r="C59" s="3" t="n">
        <v>47549.81999999999</v>
      </c>
      <c r="D59" s="25" t="inlineStr">
        <is>
          <t>✓ Match</t>
        </is>
      </c>
    </row>
    <row r="61">
      <c r="A61" s="17" t="n"/>
      <c r="B61" s="17" t="n"/>
      <c r="C61" s="17" t="n"/>
      <c r="D61" s="17" t="n"/>
      <c r="E61" s="17" t="n"/>
    </row>
    <row r="62">
      <c r="A62" s="4" t="inlineStr">
        <is>
          <t>CONFIDENCE SCORE:</t>
        </is>
      </c>
      <c r="B62" s="26" t="inlineStr">
        <is>
          <t>100%</t>
        </is>
      </c>
    </row>
    <row r="63">
      <c r="A63" s="17" t="n"/>
      <c r="B63" s="17" t="n"/>
      <c r="C63" s="17" t="n"/>
      <c r="D63" s="17" t="n"/>
      <c r="E63" s="17" t="n"/>
    </row>
  </sheetData>
  <mergeCells count="1">
    <mergeCell ref="A21:C2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2026-03-19T20:38:28Z</dcterms:created>
  <dcterms:modified xmlns:dcterms="http://purl.org/dc/terms/" xmlns:xsi="http://www.w3.org/2001/XMLSchema-instance" xsi:type="dcterms:W3CDTF">2026-03-19T20:38:29Z</dcterms:modified>
</cp:coreProperties>
</file>