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4">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color rgb="00666666"/>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8">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0" fontId="11" fillId="0" borderId="0" pivotButton="0" quotePrefix="0" xfId="0"/>
    <xf numFmtId="166" fontId="0" fillId="0" borderId="0" pivotButton="0" quotePrefix="0" xfId="0"/>
    <xf numFmtId="0" fontId="12" fillId="0" borderId="0" pivotButton="0" quotePrefix="0" xfId="0"/>
    <xf numFmtId="0" fontId="4" fillId="0" borderId="1" pivotButton="0" quotePrefix="0" xfId="0"/>
    <xf numFmtId="0" fontId="0" fillId="0" borderId="1" pivotButton="0" quotePrefix="0" xfId="0"/>
    <xf numFmtId="0" fontId="13" fillId="0" borderId="0" pivotButton="0" quotePrefix="0" xfId="0"/>
    <xf numFmtId="0" fontId="14" fillId="0" borderId="0" pivotButton="0" quotePrefix="0" xfId="0"/>
    <xf numFmtId="0" fontId="15" fillId="0" borderId="0" applyAlignment="1" pivotButton="0" quotePrefix="0" xfId="0">
      <alignment wrapText="1"/>
    </xf>
    <xf numFmtId="0" fontId="16" fillId="0" borderId="0" pivotButton="0" quotePrefix="0" xfId="0"/>
    <xf numFmtId="0" fontId="15" fillId="0" borderId="0" pivotButton="0" quotePrefix="0" xfId="0"/>
    <xf numFmtId="0" fontId="17"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8" fillId="0" borderId="0" pivotButton="0" quotePrefix="0" xfId="0"/>
    <xf numFmtId="0" fontId="0" fillId="0" borderId="0" applyAlignment="1" pivotButton="0" quotePrefix="0" xfId="0">
      <alignment vertical="top" wrapText="1"/>
    </xf>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xf numFmtId="0" fontId="23"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Q127"/>
  <sheetViews>
    <sheetView workbookViewId="0">
      <selection activeCell="A1" sqref="A1"/>
    </sheetView>
  </sheetViews>
  <sheetFormatPr baseColWidth="8" defaultRowHeight="15"/>
  <cols>
    <col width="10" customWidth="1" min="1" max="1"/>
    <col width="26.2" customWidth="1" min="2" max="2"/>
    <col width="80" customWidth="1" min="3" max="3"/>
    <col width="21.8" customWidth="1" min="4" max="4"/>
    <col width="21.8" customWidth="1" min="5" max="5"/>
    <col width="18.5" customWidth="1" min="6" max="6"/>
    <col width="21.8" customWidth="1" min="7" max="7"/>
    <col width="21.8" customWidth="1" min="8" max="8"/>
    <col width="21.8" customWidth="1" min="9" max="9"/>
    <col width="21.8" customWidth="1" min="10" max="10"/>
    <col width="21.8" customWidth="1" min="11" max="11"/>
    <col width="10.8" customWidth="1" min="12" max="12"/>
    <col width="20.7" customWidth="1" min="13" max="13"/>
    <col width="21.8" customWidth="1" min="14" max="14"/>
    <col width="12" customWidth="1" min="15" max="15"/>
    <col width="12" customWidth="1" min="16" max="16"/>
    <col width="12" customWidth="1" min="17" max="17"/>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O&amp;P</t>
        </is>
      </c>
      <c r="K1" s="1" t="inlineStr">
        <is>
          <t>Total w/Tax+O&amp;P</t>
        </is>
      </c>
      <c r="L1" s="1" t="inlineStr">
        <is>
          <t>Age/Life</t>
        </is>
      </c>
      <c r="M1" s="1" t="inlineStr">
        <is>
          <t>Deprec %</t>
        </is>
      </c>
      <c r="N1" s="1" t="inlineStr">
        <is>
          <t>ACV</t>
        </is>
      </c>
      <c r="O1" s="1" t="inlineStr">
        <is>
          <t>Verify Final</t>
        </is>
      </c>
      <c r="P1" s="1" t="inlineStr">
        <is>
          <t>PDF Total</t>
        </is>
      </c>
      <c r="Q1" s="1" t="inlineStr">
        <is>
          <t>Verify Status</t>
        </is>
      </c>
    </row>
    <row r="2">
      <c r="A2" t="n">
        <v>1</v>
      </c>
      <c r="B2" t="inlineStr">
        <is>
          <t>Main Level</t>
        </is>
      </c>
      <c r="C2" s="2" t="inlineStr">
        <is>
          <t>Haul debris - per pickup truck load - including dump fees</t>
        </is>
      </c>
      <c r="E2" t="n">
        <v>1</v>
      </c>
      <c r="F2" s="3" t="n">
        <v>160.65</v>
      </c>
      <c r="G2" s="3" t="n">
        <v>160.65</v>
      </c>
      <c r="H2" s="3" t="n">
        <v>0</v>
      </c>
      <c r="I2" s="3" t="n">
        <v>160.65</v>
      </c>
      <c r="J2" s="3" t="n">
        <v>0</v>
      </c>
      <c r="K2" s="3" t="n">
        <v>160.65</v>
      </c>
      <c r="M2" s="3" t="n">
        <v>0</v>
      </c>
      <c r="N2" s="3" t="n">
        <v>160.65</v>
      </c>
      <c r="O2" s="3" t="n">
        <v>160.65</v>
      </c>
      <c r="P2" s="3" t="n">
        <v>160.65</v>
      </c>
      <c r="Q2" t="inlineStr">
        <is>
          <t>✓ Match</t>
        </is>
      </c>
    </row>
    <row r="3">
      <c r="A3" t="n">
        <v>2</v>
      </c>
      <c r="B3" t="inlineStr">
        <is>
          <t>Main Level</t>
        </is>
      </c>
      <c r="C3" s="2" t="inlineStr">
        <is>
          <t>Emergency service call - during business hours</t>
        </is>
      </c>
      <c r="E3" t="n">
        <v>1</v>
      </c>
      <c r="F3" s="3" t="n">
        <v>211.49</v>
      </c>
      <c r="G3" s="3" t="n">
        <v>211.49</v>
      </c>
      <c r="H3" s="3" t="n">
        <v>0</v>
      </c>
      <c r="I3" s="3" t="n">
        <v>211.49</v>
      </c>
      <c r="J3" s="3" t="n">
        <v>0</v>
      </c>
      <c r="K3" s="3" t="n">
        <v>211.49</v>
      </c>
      <c r="M3" s="3" t="n">
        <v>0</v>
      </c>
      <c r="N3" s="3" t="n">
        <v>211.49</v>
      </c>
      <c r="O3" s="3" t="n">
        <v>211.49</v>
      </c>
      <c r="P3" s="3" t="n">
        <v>211.49</v>
      </c>
      <c r="Q3" t="inlineStr">
        <is>
          <t>✓ Match</t>
        </is>
      </c>
    </row>
    <row r="4">
      <c r="A4" t="n">
        <v>3</v>
      </c>
      <c r="B4" t="inlineStr">
        <is>
          <t>Main Level</t>
        </is>
      </c>
      <c r="C4" s="2" t="inlineStr">
        <is>
          <t>Equipment setup, take down, and monitoring (hourly charge)</t>
        </is>
      </c>
      <c r="E4" t="n">
        <v>4</v>
      </c>
      <c r="F4" s="3" t="n">
        <v>74.27</v>
      </c>
      <c r="G4" s="3" t="n">
        <v>297.08</v>
      </c>
      <c r="H4" s="3" t="n">
        <v>0</v>
      </c>
      <c r="I4" s="3" t="n">
        <v>297.08</v>
      </c>
      <c r="J4" s="3" t="n">
        <v>0</v>
      </c>
      <c r="K4" s="3" t="n">
        <v>297.08</v>
      </c>
      <c r="M4" s="3" t="n">
        <v>0</v>
      </c>
      <c r="N4" s="3" t="n">
        <v>297.08</v>
      </c>
      <c r="O4" s="3" t="n">
        <v>297.08</v>
      </c>
      <c r="P4" s="3" t="n">
        <v>297.08</v>
      </c>
      <c r="Q4" t="inlineStr">
        <is>
          <t>✓ Match</t>
        </is>
      </c>
    </row>
    <row r="5">
      <c r="A5" t="n">
        <v>4</v>
      </c>
      <c r="B5" t="inlineStr">
        <is>
          <t>Main Level</t>
        </is>
      </c>
      <c r="C5" s="2" t="inlineStr">
        <is>
          <t>Equip. setup, take down &amp; monitoring - after hrs</t>
        </is>
      </c>
      <c r="E5" t="n">
        <v>4</v>
      </c>
      <c r="F5" s="3" t="n">
        <v>111.52</v>
      </c>
      <c r="G5" s="3" t="n">
        <v>446.08</v>
      </c>
      <c r="H5" s="3" t="n">
        <v>0</v>
      </c>
      <c r="I5" s="3" t="n">
        <v>446.08</v>
      </c>
      <c r="J5" s="3" t="n">
        <v>0</v>
      </c>
      <c r="K5" s="3" t="n">
        <v>446.08</v>
      </c>
      <c r="M5" s="3" t="n">
        <v>0</v>
      </c>
      <c r="N5" s="3" t="n">
        <v>446.08</v>
      </c>
      <c r="O5" s="3" t="n">
        <v>446.08</v>
      </c>
      <c r="P5" s="3" t="n">
        <v>446.08</v>
      </c>
      <c r="Q5" t="inlineStr">
        <is>
          <t>✓ Match</t>
        </is>
      </c>
    </row>
    <row r="6">
      <c r="A6" t="n">
        <v>5</v>
      </c>
      <c r="B6" t="inlineStr">
        <is>
          <t>Main Level</t>
        </is>
      </c>
      <c r="C6" s="2" t="inlineStr">
        <is>
          <t>Equipment decontamination charge - per piece of equipment scrubber. Air movers not warranted</t>
        </is>
      </c>
      <c r="E6" t="n">
        <v>4</v>
      </c>
      <c r="F6" s="3" t="n">
        <v>42.82</v>
      </c>
      <c r="G6" s="3" t="n">
        <v>171.28</v>
      </c>
      <c r="H6" s="3" t="n">
        <v>1.77</v>
      </c>
      <c r="I6" s="3" t="n">
        <v>173.05</v>
      </c>
      <c r="J6" s="3" t="n">
        <v>0</v>
      </c>
      <c r="K6" s="3" t="n">
        <v>173.05</v>
      </c>
      <c r="M6" s="3" t="n">
        <v>0</v>
      </c>
      <c r="N6" s="3" t="n">
        <v>173.05</v>
      </c>
      <c r="O6" s="3" t="n">
        <v>173.05</v>
      </c>
      <c r="P6" s="3" t="n">
        <v>173.05</v>
      </c>
      <c r="Q6" t="inlineStr">
        <is>
          <t>✓ Match</t>
        </is>
      </c>
    </row>
    <row r="7">
      <c r="A7" t="n">
        <v>7</v>
      </c>
      <c r="B7" t="inlineStr">
        <is>
          <t>Main Level</t>
        </is>
      </c>
      <c r="C7" s="2" t="inlineStr">
        <is>
          <t>Haul debris - per pickup truck load - including dump fees</t>
        </is>
      </c>
      <c r="E7" t="n">
        <v>1</v>
      </c>
      <c r="F7" s="3" t="n">
        <v>160.65</v>
      </c>
      <c r="G7" s="3" t="n">
        <v>160.65</v>
      </c>
      <c r="H7" s="3" t="n">
        <v>0</v>
      </c>
      <c r="I7" s="3" t="n">
        <v>160.65</v>
      </c>
      <c r="J7" s="3" t="n">
        <v>32.14</v>
      </c>
      <c r="K7" s="3" t="n">
        <v>192.79</v>
      </c>
      <c r="M7" s="3" t="n">
        <v>0</v>
      </c>
      <c r="N7" s="3" t="n">
        <v>192.79</v>
      </c>
      <c r="O7" s="3" t="n">
        <v>192.79</v>
      </c>
      <c r="P7" s="3" t="n">
        <v>192.79</v>
      </c>
      <c r="Q7" t="inlineStr">
        <is>
          <t>✓ Match</t>
        </is>
      </c>
    </row>
    <row r="8">
      <c r="A8" t="n">
        <v>8</v>
      </c>
      <c r="B8" t="inlineStr">
        <is>
          <t>Main Level</t>
        </is>
      </c>
      <c r="C8" s="2" t="inlineStr">
        <is>
          <t>Final cleaning - construction - Residential</t>
        </is>
      </c>
      <c r="E8" t="n">
        <v>960.3</v>
      </c>
      <c r="F8" s="3" t="n">
        <v>0.37</v>
      </c>
      <c r="G8" s="3" t="n">
        <v>355.311</v>
      </c>
      <c r="H8" s="3" t="n">
        <v>0</v>
      </c>
      <c r="I8" s="3" t="n">
        <v>355.311</v>
      </c>
      <c r="J8" s="3" t="n">
        <v>71.06</v>
      </c>
      <c r="K8" s="3" t="n">
        <v>426.371</v>
      </c>
      <c r="M8" s="3" t="n">
        <v>0</v>
      </c>
      <c r="N8" s="3" t="n">
        <v>426.37</v>
      </c>
      <c r="O8" s="3" t="n">
        <v>426.371</v>
      </c>
      <c r="P8" s="3" t="n">
        <v>426.37</v>
      </c>
      <c r="Q8" t="inlineStr">
        <is>
          <t>✓ Match</t>
        </is>
      </c>
    </row>
    <row r="9">
      <c r="A9" t="n">
        <v>6</v>
      </c>
      <c r="B9" t="inlineStr">
        <is>
          <t>Labor Minimums Applied</t>
        </is>
      </c>
      <c r="C9" s="2" t="inlineStr">
        <is>
          <t>Add for HEPA filter (for negative air exhaust fan)</t>
        </is>
      </c>
      <c r="E9" t="n">
        <v>1</v>
      </c>
      <c r="F9" s="3" t="n">
        <v>216.05</v>
      </c>
      <c r="G9" s="3" t="n">
        <v>216.05</v>
      </c>
      <c r="H9" s="3" t="n">
        <v>15.3</v>
      </c>
      <c r="I9" s="3" t="n">
        <v>231.35</v>
      </c>
      <c r="J9" s="3" t="n">
        <v>0</v>
      </c>
      <c r="K9" s="3" t="n">
        <v>231.35</v>
      </c>
      <c r="M9" s="3" t="n">
        <v>0</v>
      </c>
      <c r="N9" s="3" t="n">
        <v>231.35</v>
      </c>
      <c r="O9" s="3" t="n">
        <v>231.35</v>
      </c>
      <c r="P9" s="3" t="n">
        <v>231.35</v>
      </c>
      <c r="Q9" t="inlineStr">
        <is>
          <t>✓ Match</t>
        </is>
      </c>
    </row>
    <row r="10">
      <c r="A10" t="n">
        <v>68</v>
      </c>
      <c r="B10" t="inlineStr">
        <is>
          <t>Labor Minimums Applied</t>
        </is>
      </c>
      <c r="C10" s="2" t="inlineStr">
        <is>
          <t>Carpet labor minimum</t>
        </is>
      </c>
      <c r="E10" t="n">
        <v>1</v>
      </c>
      <c r="F10" s="3" t="n">
        <v>44.27</v>
      </c>
      <c r="G10" s="3" t="n">
        <v>44.27</v>
      </c>
      <c r="H10" s="3" t="n">
        <v>0</v>
      </c>
      <c r="I10" s="3" t="n">
        <v>44.27</v>
      </c>
      <c r="J10" s="3" t="n">
        <v>8.859999999999999</v>
      </c>
      <c r="K10" s="3" t="n">
        <v>53.13</v>
      </c>
      <c r="M10" s="3" t="n">
        <v>0</v>
      </c>
      <c r="N10" s="3" t="n">
        <v>53.13</v>
      </c>
      <c r="O10" s="3" t="n">
        <v>53.13</v>
      </c>
      <c r="P10" s="3" t="n">
        <v>53.13</v>
      </c>
      <c r="Q10" t="inlineStr">
        <is>
          <t>✓ Match</t>
        </is>
      </c>
    </row>
    <row r="11">
      <c r="A11" t="n">
        <v>9</v>
      </c>
      <c r="B11" t="inlineStr">
        <is>
          <t>Garage</t>
        </is>
      </c>
      <c r="C11" s="2" t="inlineStr">
        <is>
          <t>Content Manipulation charge - per hour</t>
        </is>
      </c>
      <c r="E11" t="n">
        <v>2</v>
      </c>
      <c r="F11" s="3" t="n">
        <v>55.41</v>
      </c>
      <c r="G11" s="3" t="n">
        <v>110.82</v>
      </c>
      <c r="H11" s="3" t="n">
        <v>0</v>
      </c>
      <c r="I11" s="3" t="n">
        <v>110.82</v>
      </c>
      <c r="J11" s="3" t="n">
        <v>0</v>
      </c>
      <c r="K11" s="3" t="n">
        <v>110.82</v>
      </c>
      <c r="M11" s="3" t="n">
        <v>0</v>
      </c>
      <c r="N11" s="3" t="n">
        <v>110.82</v>
      </c>
      <c r="O11" s="3" t="n">
        <v>110.82</v>
      </c>
      <c r="P11" s="3" t="n">
        <v>110.82</v>
      </c>
      <c r="Q11" t="inlineStr">
        <is>
          <t>✓ Match</t>
        </is>
      </c>
    </row>
    <row r="12">
      <c r="A12" t="n">
        <v>10</v>
      </c>
      <c r="B12" t="inlineStr">
        <is>
          <t>Garage</t>
        </is>
      </c>
      <c r="C12" s="2" t="inlineStr">
        <is>
          <t>Water heater - Detach &amp; reset</t>
        </is>
      </c>
      <c r="E12" t="n">
        <v>1</v>
      </c>
      <c r="F12" s="3" t="n">
        <v>682.38</v>
      </c>
      <c r="G12" s="3" t="n">
        <v>682.38</v>
      </c>
      <c r="H12" s="3" t="n">
        <v>0</v>
      </c>
      <c r="I12" s="3" t="n">
        <v>682.38</v>
      </c>
      <c r="J12" s="3" t="n">
        <v>0</v>
      </c>
      <c r="K12" s="3" t="n">
        <v>682.38</v>
      </c>
      <c r="M12" s="3" t="n">
        <v>0</v>
      </c>
      <c r="N12" s="3" t="n">
        <v>682.38</v>
      </c>
      <c r="O12" s="3" t="n">
        <v>682.38</v>
      </c>
      <c r="P12" s="3" t="n">
        <v>682.38</v>
      </c>
      <c r="Q12" t="inlineStr">
        <is>
          <t>✓ Match</t>
        </is>
      </c>
    </row>
    <row r="13">
      <c r="A13" t="n">
        <v>11</v>
      </c>
      <c r="B13" t="inlineStr">
        <is>
          <t>Garage</t>
        </is>
      </c>
      <c r="C13" s="2" t="inlineStr">
        <is>
          <t>Water softener - Detach &amp; reset</t>
        </is>
      </c>
      <c r="E13" t="n">
        <v>0.5</v>
      </c>
      <c r="F13" s="3" t="n">
        <v>682.38</v>
      </c>
      <c r="G13" s="3" t="n">
        <v>341.19</v>
      </c>
      <c r="H13" s="3" t="n">
        <v>0</v>
      </c>
      <c r="I13" s="3" t="n">
        <v>341.19</v>
      </c>
      <c r="J13" s="3" t="n">
        <v>0</v>
      </c>
      <c r="K13" s="3" t="n">
        <v>341.19</v>
      </c>
      <c r="M13" s="3" t="n">
        <v>0</v>
      </c>
      <c r="N13" s="3" t="n">
        <v>341.19</v>
      </c>
      <c r="O13" s="3" t="n">
        <v>341.19</v>
      </c>
      <c r="P13" s="3" t="n">
        <v>341.19</v>
      </c>
      <c r="Q13" t="inlineStr">
        <is>
          <t>✓ Match</t>
        </is>
      </c>
    </row>
    <row r="14">
      <c r="A14" t="n">
        <v>12</v>
      </c>
      <c r="B14" t="inlineStr">
        <is>
          <t>Garage</t>
        </is>
      </c>
      <c r="C14" s="2" t="inlineStr">
        <is>
          <t>Gas/water line cap/plug - per cap</t>
        </is>
      </c>
      <c r="E14" t="n">
        <v>1</v>
      </c>
      <c r="F14" s="3" t="n">
        <v>18.27</v>
      </c>
      <c r="G14" s="3" t="n">
        <v>18.27</v>
      </c>
      <c r="H14" s="3" t="n">
        <v>0.09</v>
      </c>
      <c r="I14" s="3" t="n">
        <v>18.36</v>
      </c>
      <c r="J14" s="3" t="n">
        <v>0</v>
      </c>
      <c r="K14" s="3" t="n">
        <v>18.36</v>
      </c>
      <c r="M14" s="3" t="n">
        <v>0</v>
      </c>
      <c r="N14" s="3" t="n">
        <v>18.36</v>
      </c>
      <c r="O14" s="3" t="n">
        <v>18.36</v>
      </c>
      <c r="P14" s="3" t="n">
        <v>18.36</v>
      </c>
      <c r="Q14" t="inlineStr">
        <is>
          <t>✓ Match</t>
        </is>
      </c>
    </row>
    <row r="15">
      <c r="A15" t="n">
        <v>13</v>
      </c>
      <c r="B15" t="inlineStr">
        <is>
          <t>Garage</t>
        </is>
      </c>
      <c r="C15" s="2" t="inlineStr">
        <is>
          <t>Water heater platform - metal - Detach &amp; reset</t>
        </is>
      </c>
      <c r="E15" t="n">
        <v>0.5</v>
      </c>
      <c r="F15" s="3" t="n">
        <v>51.18</v>
      </c>
      <c r="G15" s="3" t="n">
        <v>25.59</v>
      </c>
      <c r="H15" s="3" t="n">
        <v>0</v>
      </c>
      <c r="I15" s="3" t="n">
        <v>25.59</v>
      </c>
      <c r="J15" s="3" t="n">
        <v>0</v>
      </c>
      <c r="K15" s="3" t="n">
        <v>25.59</v>
      </c>
      <c r="M15" s="3" t="n">
        <v>0</v>
      </c>
      <c r="N15" s="3" t="n">
        <v>25.59</v>
      </c>
      <c r="O15" s="3" t="n">
        <v>25.59</v>
      </c>
      <c r="P15" s="3" t="n">
        <v>25.59</v>
      </c>
      <c r="Q15" t="inlineStr">
        <is>
          <t>✓ Match</t>
        </is>
      </c>
    </row>
    <row r="16">
      <c r="A16" t="n">
        <v>14</v>
      </c>
      <c r="B16" t="inlineStr">
        <is>
          <t>Garage</t>
        </is>
      </c>
      <c r="C16" s="2" t="inlineStr">
        <is>
          <t>Water extraction from hard surface floor</t>
        </is>
      </c>
      <c r="E16" t="n">
        <v>30</v>
      </c>
      <c r="F16" s="3" t="n">
        <v>0.27</v>
      </c>
      <c r="G16" s="3" t="n">
        <v>8.100000000000001</v>
      </c>
      <c r="H16" s="3" t="n">
        <v>0</v>
      </c>
      <c r="I16" s="3" t="n">
        <v>8.100000000000001</v>
      </c>
      <c r="J16" s="3" t="n">
        <v>0</v>
      </c>
      <c r="K16" s="3" t="n">
        <v>8.100000000000001</v>
      </c>
      <c r="M16" s="3" t="n">
        <v>0</v>
      </c>
      <c r="N16" s="3" t="n">
        <v>8.1</v>
      </c>
      <c r="O16" s="3" t="n">
        <v>8.100000000000001</v>
      </c>
      <c r="P16" s="3" t="n">
        <v>8.1</v>
      </c>
      <c r="Q16" t="inlineStr">
        <is>
          <t>✓ Match</t>
        </is>
      </c>
    </row>
    <row r="17">
      <c r="A17" t="n">
        <v>15</v>
      </c>
      <c r="B17" t="inlineStr">
        <is>
          <t>Garage</t>
        </is>
      </c>
      <c r="C17" s="2" t="inlineStr">
        <is>
          <t>Plumber - per hour</t>
        </is>
      </c>
      <c r="E17" t="n">
        <v>2</v>
      </c>
      <c r="F17" s="3" t="n">
        <v>140.74</v>
      </c>
      <c r="G17" s="3" t="n">
        <v>281.48</v>
      </c>
      <c r="H17" s="3" t="n">
        <v>0</v>
      </c>
      <c r="I17" s="3" t="n">
        <v>281.48</v>
      </c>
      <c r="J17" s="3" t="n">
        <v>0</v>
      </c>
      <c r="K17" s="3" t="n">
        <v>281.48</v>
      </c>
      <c r="M17" s="3" t="n">
        <v>0</v>
      </c>
      <c r="N17" s="3" t="n">
        <v>281.48</v>
      </c>
      <c r="O17" s="3" t="n">
        <v>281.48</v>
      </c>
      <c r="P17" s="3" t="n">
        <v>281.48</v>
      </c>
      <c r="Q17" t="inlineStr">
        <is>
          <t>✓ Match</t>
        </is>
      </c>
    </row>
    <row r="18">
      <c r="A18" t="n">
        <v>16</v>
      </c>
      <c r="B18" t="inlineStr">
        <is>
          <t>Garage</t>
        </is>
      </c>
      <c r="C18" s="2" t="inlineStr">
        <is>
          <t>Remove Water heater platform - wood frame</t>
        </is>
      </c>
      <c r="E18" t="n">
        <v>2</v>
      </c>
      <c r="F18" s="3" t="n">
        <v>36.42</v>
      </c>
      <c r="G18" s="3" t="n">
        <v>72.84</v>
      </c>
      <c r="H18" s="3" t="n">
        <v>0</v>
      </c>
      <c r="I18" s="3" t="n">
        <v>72.84</v>
      </c>
      <c r="J18" s="3" t="n">
        <v>0</v>
      </c>
      <c r="K18" s="3" t="n">
        <v>72.84</v>
      </c>
      <c r="M18" s="3" t="n">
        <v>0</v>
      </c>
      <c r="N18" s="3" t="n">
        <v>72.84</v>
      </c>
      <c r="O18" s="3" t="n">
        <v>72.84</v>
      </c>
      <c r="P18" s="3" t="n">
        <v>72.84</v>
      </c>
      <c r="Q18" t="inlineStr">
        <is>
          <t>✓ Match</t>
        </is>
      </c>
    </row>
    <row r="19">
      <c r="A19" t="n">
        <v>17</v>
      </c>
      <c r="B19" t="inlineStr">
        <is>
          <t>Garage</t>
        </is>
      </c>
      <c r="C19" s="2" t="inlineStr">
        <is>
          <t>Tear out baseboard</t>
        </is>
      </c>
      <c r="E19" t="n">
        <v>17.1</v>
      </c>
      <c r="F19" s="3" t="n">
        <v>0.6899999999999999</v>
      </c>
      <c r="G19" s="3" t="n">
        <v>11.799</v>
      </c>
      <c r="H19" s="3" t="n">
        <v>0</v>
      </c>
      <c r="I19" s="3" t="n">
        <v>11.799</v>
      </c>
      <c r="J19" s="3" t="n">
        <v>0</v>
      </c>
      <c r="K19" s="3" t="n">
        <v>11.799</v>
      </c>
      <c r="M19" s="3" t="n">
        <v>0</v>
      </c>
      <c r="N19" s="3" t="n">
        <v>11.8</v>
      </c>
      <c r="O19" s="3" t="n">
        <v>11.799</v>
      </c>
      <c r="P19" s="3" t="n">
        <v>11.8</v>
      </c>
      <c r="Q19" t="inlineStr">
        <is>
          <t>✓ Match</t>
        </is>
      </c>
    </row>
    <row r="20">
      <c r="A20" t="n">
        <v>18</v>
      </c>
      <c r="B20" t="inlineStr">
        <is>
          <t>Garage</t>
        </is>
      </c>
      <c r="C20" s="2" t="inlineStr">
        <is>
          <t>Tear out wet drywall, cleanup, bag, per LF - up to 2' tall</t>
        </is>
      </c>
      <c r="E20" t="n">
        <v>10</v>
      </c>
      <c r="F20" s="3" t="n">
        <v>4.75</v>
      </c>
      <c r="G20" s="3" t="n">
        <v>47.5</v>
      </c>
      <c r="H20" s="3" t="n">
        <v>0.23</v>
      </c>
      <c r="I20" s="3" t="n">
        <v>47.73</v>
      </c>
      <c r="J20" s="3" t="n">
        <v>0</v>
      </c>
      <c r="K20" s="3" t="n">
        <v>47.73</v>
      </c>
      <c r="M20" s="3" t="n">
        <v>0</v>
      </c>
      <c r="N20" s="3" t="n">
        <v>47.73</v>
      </c>
      <c r="O20" s="3" t="n">
        <v>47.73</v>
      </c>
      <c r="P20" s="3" t="n">
        <v>47.73</v>
      </c>
      <c r="Q20" t="inlineStr">
        <is>
          <t>✓ Match</t>
        </is>
      </c>
    </row>
    <row r="21">
      <c r="A21" t="n">
        <v>19</v>
      </c>
      <c r="B21" t="inlineStr">
        <is>
          <t>Garage</t>
        </is>
      </c>
      <c r="C21" s="2" t="inlineStr">
        <is>
          <t>Tear out wet drywall, cleanup, bag, per LF - up to 4' tall</t>
        </is>
      </c>
      <c r="E21" t="n">
        <v>8</v>
      </c>
      <c r="F21" s="3" t="n">
        <v>6.68</v>
      </c>
      <c r="G21" s="3" t="n">
        <v>53.44</v>
      </c>
      <c r="H21" s="3" t="n">
        <v>0.37</v>
      </c>
      <c r="I21" s="3" t="n">
        <v>53.81</v>
      </c>
      <c r="J21" s="3" t="n">
        <v>0</v>
      </c>
      <c r="K21" s="3" t="n">
        <v>53.81</v>
      </c>
      <c r="M21" s="3" t="n">
        <v>0</v>
      </c>
      <c r="N21" s="3" t="n">
        <v>53.81</v>
      </c>
      <c r="O21" s="3" t="n">
        <v>53.81</v>
      </c>
      <c r="P21" s="3" t="n">
        <v>53.81</v>
      </c>
      <c r="Q21" t="inlineStr">
        <is>
          <t>✓ Match</t>
        </is>
      </c>
    </row>
    <row r="22">
      <c r="A22" t="n">
        <v>20</v>
      </c>
      <c r="B22" t="inlineStr">
        <is>
          <t>Garage</t>
        </is>
      </c>
      <c r="C22" s="2" t="inlineStr">
        <is>
          <t>Tear out wet drywall, cleanup, bag for disposal</t>
        </is>
      </c>
      <c r="E22" t="n">
        <v>24</v>
      </c>
      <c r="F22" s="3" t="n">
        <v>1.25</v>
      </c>
      <c r="G22" s="3" t="n">
        <v>30</v>
      </c>
      <c r="H22" s="3" t="n">
        <v>0.28</v>
      </c>
      <c r="I22" s="3" t="n">
        <v>30.28</v>
      </c>
      <c r="J22" s="3" t="n">
        <v>0</v>
      </c>
      <c r="K22" s="3" t="n">
        <v>30.28</v>
      </c>
      <c r="M22" s="3" t="n">
        <v>0</v>
      </c>
      <c r="N22" s="3" t="n">
        <v>30.28</v>
      </c>
      <c r="O22" s="3" t="n">
        <v>30.28</v>
      </c>
      <c r="P22" s="3" t="n">
        <v>30.28</v>
      </c>
      <c r="Q22" t="inlineStr">
        <is>
          <t>✓ Match</t>
        </is>
      </c>
    </row>
    <row r="23">
      <c r="A23" t="n">
        <v>21</v>
      </c>
      <c r="B23" t="inlineStr">
        <is>
          <t>Garage</t>
        </is>
      </c>
      <c r="C23" s="2" t="inlineStr">
        <is>
          <t>Tear out and bag wet insulation</t>
        </is>
      </c>
      <c r="E23" t="n">
        <v>74</v>
      </c>
      <c r="F23" s="3" t="n">
        <v>0.9399999999999999</v>
      </c>
      <c r="G23" s="3" t="n">
        <v>69.56</v>
      </c>
      <c r="H23" s="3" t="n">
        <v>0.35</v>
      </c>
      <c r="I23" s="3" t="n">
        <v>69.91</v>
      </c>
      <c r="J23" s="3" t="n">
        <v>0</v>
      </c>
      <c r="K23" s="3" t="n">
        <v>69.91</v>
      </c>
      <c r="M23" s="3" t="n">
        <v>0</v>
      </c>
      <c r="N23" s="3" t="n">
        <v>69.91</v>
      </c>
      <c r="O23" s="3" t="n">
        <v>69.91</v>
      </c>
      <c r="P23" s="3" t="n">
        <v>69.91</v>
      </c>
      <c r="Q23" t="inlineStr">
        <is>
          <t>✓ Match</t>
        </is>
      </c>
    </row>
    <row r="24">
      <c r="A24" t="n">
        <v>22</v>
      </c>
      <c r="B24" t="inlineStr">
        <is>
          <t>Garage</t>
        </is>
      </c>
      <c r="C24" s="2" t="inlineStr">
        <is>
          <t>Clean stud wall</t>
        </is>
      </c>
      <c r="E24" t="n">
        <v>83</v>
      </c>
      <c r="F24" s="3" t="n">
        <v>1.1</v>
      </c>
      <c r="G24" s="3" t="n">
        <v>91.30000000000001</v>
      </c>
      <c r="H24" s="3" t="n">
        <v>0.13</v>
      </c>
      <c r="I24" s="3" t="n">
        <v>91.43000000000001</v>
      </c>
      <c r="J24" s="3" t="n">
        <v>0</v>
      </c>
      <c r="K24" s="3" t="n">
        <v>91.43000000000001</v>
      </c>
      <c r="M24" s="3" t="n">
        <v>0</v>
      </c>
      <c r="N24" s="3" t="n">
        <v>91.43000000000001</v>
      </c>
      <c r="O24" s="3" t="n">
        <v>91.43000000000001</v>
      </c>
      <c r="P24" s="3" t="n">
        <v>91.43000000000001</v>
      </c>
      <c r="Q24" t="inlineStr">
        <is>
          <t>✓ Match</t>
        </is>
      </c>
    </row>
    <row r="25">
      <c r="A25" t="n">
        <v>23</v>
      </c>
      <c r="B25" t="inlineStr">
        <is>
          <t>Garage</t>
        </is>
      </c>
      <c r="C25" s="2" t="inlineStr">
        <is>
          <t>Apply plant-based anti-microbial agent to the surface area</t>
        </is>
      </c>
      <c r="E25" t="n">
        <v>74</v>
      </c>
      <c r="F25" s="3" t="n">
        <v>0.38</v>
      </c>
      <c r="G25" s="3" t="n">
        <v>28.12</v>
      </c>
      <c r="H25" s="3" t="n">
        <v>0.35</v>
      </c>
      <c r="I25" s="3" t="n">
        <v>28.47</v>
      </c>
      <c r="J25" s="3" t="n">
        <v>0</v>
      </c>
      <c r="K25" s="3" t="n">
        <v>28.47</v>
      </c>
      <c r="M25" s="3" t="n">
        <v>0</v>
      </c>
      <c r="N25" s="3" t="n">
        <v>28.47</v>
      </c>
      <c r="O25" s="3" t="n">
        <v>28.47</v>
      </c>
      <c r="P25" s="3" t="n">
        <v>28.47</v>
      </c>
      <c r="Q25" t="inlineStr">
        <is>
          <t>✓ Match</t>
        </is>
      </c>
    </row>
    <row r="26">
      <c r="A26" t="n">
        <v>24</v>
      </c>
      <c r="B26" t="inlineStr">
        <is>
          <t>Garage</t>
        </is>
      </c>
      <c r="C26" s="2" t="inlineStr">
        <is>
          <t>Air mover (per 24 hour period) - No monitoring</t>
        </is>
      </c>
      <c r="E26" t="n">
        <v>12</v>
      </c>
      <c r="F26" s="3" t="n">
        <v>28.03</v>
      </c>
      <c r="G26" s="3" t="n">
        <v>336.36</v>
      </c>
      <c r="H26" s="3" t="n">
        <v>0</v>
      </c>
      <c r="I26" s="3" t="n">
        <v>336.36</v>
      </c>
      <c r="J26" s="3" t="n">
        <v>0</v>
      </c>
      <c r="K26" s="3" t="n">
        <v>336.36</v>
      </c>
      <c r="M26" s="3" t="n">
        <v>0</v>
      </c>
      <c r="N26" s="3" t="n">
        <v>336.36</v>
      </c>
      <c r="O26" s="3" t="n">
        <v>336.36</v>
      </c>
      <c r="P26" s="3" t="n">
        <v>336.36</v>
      </c>
      <c r="Q26" t="inlineStr">
        <is>
          <t>✓ Match</t>
        </is>
      </c>
    </row>
    <row r="27">
      <c r="A27" t="n">
        <v>25</v>
      </c>
      <c r="B27" t="inlineStr">
        <is>
          <t>Garage</t>
        </is>
      </c>
      <c r="C27" s="2" t="inlineStr">
        <is>
          <t>Dehumidifier (per 24 hr period) - 70-109 ppd - No monitor.</t>
        </is>
      </c>
      <c r="E27" t="n">
        <v>4</v>
      </c>
      <c r="F27" s="3" t="n">
        <v>85.61</v>
      </c>
      <c r="G27" s="3" t="n">
        <v>342.44</v>
      </c>
      <c r="H27" s="3" t="n">
        <v>0</v>
      </c>
      <c r="I27" s="3" t="n">
        <v>342.44</v>
      </c>
      <c r="J27" s="3" t="n">
        <v>0</v>
      </c>
      <c r="K27" s="3" t="n">
        <v>342.44</v>
      </c>
      <c r="M27" s="3" t="n">
        <v>0</v>
      </c>
      <c r="N27" s="3" t="n">
        <v>342.44</v>
      </c>
      <c r="O27" s="3" t="n">
        <v>342.44</v>
      </c>
      <c r="P27" s="3" t="n">
        <v>342.44</v>
      </c>
      <c r="Q27" t="inlineStr">
        <is>
          <t>✓ Match</t>
        </is>
      </c>
    </row>
    <row r="28">
      <c r="A28" t="n">
        <v>26</v>
      </c>
      <c r="B28" t="inlineStr">
        <is>
          <t>Garage</t>
        </is>
      </c>
      <c r="C28" s="2" t="inlineStr">
        <is>
          <t>Negative air fan/Air scrubber (24 hr period) - No monit.</t>
        </is>
      </c>
      <c r="E28" t="n">
        <v>2</v>
      </c>
      <c r="F28" s="3" t="n">
        <v>78.36</v>
      </c>
      <c r="G28" s="3" t="n">
        <v>156.72</v>
      </c>
      <c r="H28" s="3" t="n">
        <v>0</v>
      </c>
      <c r="I28" s="3" t="n">
        <v>156.72</v>
      </c>
      <c r="J28" s="3" t="n">
        <v>0</v>
      </c>
      <c r="K28" s="3" t="n">
        <v>156.72</v>
      </c>
      <c r="M28" s="3" t="n">
        <v>0</v>
      </c>
      <c r="N28" s="3" t="n">
        <v>156.72</v>
      </c>
      <c r="O28" s="3" t="n">
        <v>156.72</v>
      </c>
      <c r="P28" s="3" t="n">
        <v>156.72</v>
      </c>
      <c r="Q28" t="inlineStr">
        <is>
          <t>✓ Match</t>
        </is>
      </c>
    </row>
    <row r="29">
      <c r="A29" t="n">
        <v>27</v>
      </c>
      <c r="B29" t="inlineStr">
        <is>
          <t>Garage</t>
        </is>
      </c>
      <c r="C29" s="2" t="inlineStr">
        <is>
          <t>Contents - move out then reset - Extra large room</t>
        </is>
      </c>
      <c r="E29" t="n">
        <v>1</v>
      </c>
      <c r="F29" s="3" t="n">
        <v>243.96</v>
      </c>
      <c r="G29" s="3" t="n">
        <v>243.96</v>
      </c>
      <c r="H29" s="3" t="n">
        <v>0</v>
      </c>
      <c r="I29" s="3" t="n">
        <v>243.96</v>
      </c>
      <c r="J29" s="3" t="n">
        <v>48.8</v>
      </c>
      <c r="K29" s="3" t="n">
        <v>292.76</v>
      </c>
      <c r="M29" s="3" t="n">
        <v>0</v>
      </c>
      <c r="N29" s="3" t="n">
        <v>292.76</v>
      </c>
      <c r="O29" s="3" t="n">
        <v>292.76</v>
      </c>
      <c r="P29" s="3" t="n">
        <v>292.76</v>
      </c>
      <c r="Q29" t="inlineStr">
        <is>
          <t>✓ Match</t>
        </is>
      </c>
    </row>
    <row r="30">
      <c r="A30" t="n">
        <v>28</v>
      </c>
      <c r="B30" t="inlineStr">
        <is>
          <t>Garage</t>
        </is>
      </c>
      <c r="C30" s="2" t="inlineStr">
        <is>
          <t>Water heater - Detach &amp; reset</t>
        </is>
      </c>
      <c r="E30" t="n">
        <v>1</v>
      </c>
      <c r="F30" s="3" t="n">
        <v>682.38</v>
      </c>
      <c r="G30" s="3" t="n">
        <v>682.38</v>
      </c>
      <c r="H30" s="3" t="n">
        <v>0</v>
      </c>
      <c r="I30" s="3" t="n">
        <v>682.38</v>
      </c>
      <c r="J30" s="3" t="n">
        <v>136.48</v>
      </c>
      <c r="K30" s="3" t="n">
        <v>818.86</v>
      </c>
      <c r="M30" s="3" t="n">
        <v>0</v>
      </c>
      <c r="N30" s="3" t="n">
        <v>818.86</v>
      </c>
      <c r="O30" s="3" t="n">
        <v>818.86</v>
      </c>
      <c r="P30" s="3" t="n">
        <v>818.86</v>
      </c>
      <c r="Q30" t="inlineStr">
        <is>
          <t>✓ Match</t>
        </is>
      </c>
    </row>
    <row r="31">
      <c r="A31" t="n">
        <v>29</v>
      </c>
      <c r="B31" t="inlineStr">
        <is>
          <t>Garage</t>
        </is>
      </c>
      <c r="C31" s="2" t="inlineStr">
        <is>
          <t>Water heater platform - wood frame</t>
        </is>
      </c>
      <c r="E31" t="n">
        <v>2</v>
      </c>
      <c r="F31" s="3" t="n">
        <v>416.46</v>
      </c>
      <c r="G31" s="3" t="n">
        <v>832.92</v>
      </c>
      <c r="H31" s="3" t="n">
        <v>14.17</v>
      </c>
      <c r="I31" s="3" t="n">
        <v>847.0899999999999</v>
      </c>
      <c r="J31" s="3" t="n">
        <v>169.42</v>
      </c>
      <c r="K31" s="3" t="n">
        <v>1016.51</v>
      </c>
      <c r="M31" s="3" t="n">
        <v>203.29</v>
      </c>
      <c r="N31" s="3" t="n">
        <v>813.22</v>
      </c>
      <c r="O31" s="3" t="n">
        <v>1016.51</v>
      </c>
      <c r="P31" s="3" t="n">
        <v>1016.51</v>
      </c>
      <c r="Q31" t="inlineStr">
        <is>
          <t>✓ Match</t>
        </is>
      </c>
    </row>
    <row r="32">
      <c r="A32" t="n">
        <v>30</v>
      </c>
      <c r="B32" t="inlineStr">
        <is>
          <t>Garage</t>
        </is>
      </c>
      <c r="C32" s="2" t="inlineStr">
        <is>
          <t>Batt insulation - 10" - R30 - unfaced batt</t>
        </is>
      </c>
      <c r="E32" t="n">
        <v>20</v>
      </c>
      <c r="F32" s="3" t="n">
        <v>1.86</v>
      </c>
      <c r="G32" s="3" t="n">
        <v>37.2</v>
      </c>
      <c r="H32" s="3" t="n">
        <v>2.14</v>
      </c>
      <c r="I32" s="3" t="n">
        <v>39.34</v>
      </c>
      <c r="J32" s="3" t="n">
        <v>7.86</v>
      </c>
      <c r="K32" s="3" t="n">
        <v>47.2</v>
      </c>
      <c r="M32" s="3" t="n">
        <v>5.66</v>
      </c>
      <c r="N32" s="3" t="n">
        <v>41.54</v>
      </c>
      <c r="O32" s="3" t="n">
        <v>47.2</v>
      </c>
      <c r="P32" s="3" t="n">
        <v>47.2</v>
      </c>
      <c r="Q32" t="inlineStr">
        <is>
          <t>✓ Match</t>
        </is>
      </c>
    </row>
    <row r="33">
      <c r="A33" t="n">
        <v>31</v>
      </c>
      <c r="B33" t="inlineStr">
        <is>
          <t>Garage</t>
        </is>
      </c>
      <c r="C33" s="2" t="inlineStr">
        <is>
          <t>Blown-in insulation - 12" depth - R30</t>
        </is>
      </c>
      <c r="E33" t="n">
        <v>54</v>
      </c>
      <c r="F33" s="3" t="n">
        <v>1.5</v>
      </c>
      <c r="G33" s="3" t="n">
        <v>81</v>
      </c>
      <c r="H33" s="3" t="n">
        <v>4.72</v>
      </c>
      <c r="I33" s="3" t="n">
        <v>85.72</v>
      </c>
      <c r="J33" s="3" t="n">
        <v>17.14</v>
      </c>
      <c r="K33" s="3" t="n">
        <v>102.86</v>
      </c>
      <c r="M33" s="3" t="n">
        <v>12.35</v>
      </c>
      <c r="N33" s="3" t="n">
        <v>90.51000000000001</v>
      </c>
      <c r="O33" s="3" t="n">
        <v>102.86</v>
      </c>
      <c r="P33" s="3" t="n">
        <v>102.86</v>
      </c>
      <c r="Q33" t="inlineStr">
        <is>
          <t>✓ Match</t>
        </is>
      </c>
    </row>
    <row r="34">
      <c r="A34" t="n">
        <v>32</v>
      </c>
      <c r="B34" t="inlineStr">
        <is>
          <t>Garage</t>
        </is>
      </c>
      <c r="C34" s="2" t="inlineStr">
        <is>
          <t>5/8" - drywall per LF - up to 2' tall</t>
        </is>
      </c>
      <c r="E34" t="n">
        <v>10</v>
      </c>
      <c r="F34" s="3" t="n">
        <v>12.81</v>
      </c>
      <c r="G34" s="3" t="n">
        <v>128.1</v>
      </c>
      <c r="H34" s="3" t="n">
        <v>1.47</v>
      </c>
      <c r="I34" s="3" t="n">
        <v>129.57</v>
      </c>
      <c r="J34" s="3" t="n">
        <v>25.92</v>
      </c>
      <c r="K34" s="3" t="n">
        <v>155.49</v>
      </c>
      <c r="M34" s="3" t="n">
        <v>0</v>
      </c>
      <c r="N34" s="3" t="n">
        <v>155.49</v>
      </c>
      <c r="O34" s="3" t="n">
        <v>155.49</v>
      </c>
      <c r="P34" s="3" t="n">
        <v>155.49</v>
      </c>
      <c r="Q34" t="inlineStr">
        <is>
          <t>✓ Match</t>
        </is>
      </c>
    </row>
    <row r="35">
      <c r="A35" t="n">
        <v>33</v>
      </c>
      <c r="B35" t="inlineStr">
        <is>
          <t>Garage</t>
        </is>
      </c>
      <c r="C35" s="2" t="inlineStr">
        <is>
          <t>5/8" - drywall per LF - up to 4' tall</t>
        </is>
      </c>
      <c r="E35" t="n">
        <v>8</v>
      </c>
      <c r="F35" s="3" t="n">
        <v>18.48</v>
      </c>
      <c r="G35" s="3" t="n">
        <v>147.84</v>
      </c>
      <c r="H35" s="3" t="n">
        <v>2.18</v>
      </c>
      <c r="I35" s="3" t="n">
        <v>150.02</v>
      </c>
      <c r="J35" s="3" t="n">
        <v>30</v>
      </c>
      <c r="K35" s="3" t="n">
        <v>180.02</v>
      </c>
      <c r="M35" s="3" t="n">
        <v>0</v>
      </c>
      <c r="N35" s="3" t="n">
        <v>180.02</v>
      </c>
      <c r="O35" s="3" t="n">
        <v>180.02</v>
      </c>
      <c r="P35" s="3" t="n">
        <v>180.02</v>
      </c>
      <c r="Q35" t="inlineStr">
        <is>
          <t>✓ Match</t>
        </is>
      </c>
    </row>
    <row r="36">
      <c r="A36" t="n">
        <v>34</v>
      </c>
      <c r="B36" t="inlineStr">
        <is>
          <t>Garage</t>
        </is>
      </c>
      <c r="C36" s="2" t="inlineStr">
        <is>
          <t>5/8" drywall - hung, taped, floated, ready for paint</t>
        </is>
      </c>
      <c r="E36" t="n">
        <v>24</v>
      </c>
      <c r="F36" s="3" t="n">
        <v>3.24</v>
      </c>
      <c r="G36" s="3" t="n">
        <v>77.76000000000001</v>
      </c>
      <c r="H36" s="3" t="n">
        <v>1.59</v>
      </c>
      <c r="I36" s="3" t="n">
        <v>79.35000000000001</v>
      </c>
      <c r="J36" s="3" t="n">
        <v>15.88</v>
      </c>
      <c r="K36" s="3" t="n">
        <v>95.23</v>
      </c>
      <c r="M36" s="3" t="n">
        <v>0</v>
      </c>
      <c r="N36" s="3" t="n">
        <v>95.23</v>
      </c>
      <c r="O36" s="3" t="n">
        <v>95.23</v>
      </c>
      <c r="P36" s="3" t="n">
        <v>95.23</v>
      </c>
      <c r="Q36" t="inlineStr">
        <is>
          <t>✓ Match</t>
        </is>
      </c>
    </row>
    <row r="37">
      <c r="A37" t="n">
        <v>35</v>
      </c>
      <c r="B37" t="inlineStr">
        <is>
          <t>Garage</t>
        </is>
      </c>
      <c r="C37" s="2" t="inlineStr">
        <is>
          <t>Seal the surface area w/PVA primer - one coat</t>
        </is>
      </c>
      <c r="E37" t="n">
        <v>84</v>
      </c>
      <c r="F37" s="3" t="n">
        <v>0.6899999999999999</v>
      </c>
      <c r="G37" s="3" t="n">
        <v>57.95999999999999</v>
      </c>
      <c r="H37" s="3" t="n">
        <v>0.39</v>
      </c>
      <c r="I37" s="3" t="n">
        <v>58.34999999999999</v>
      </c>
      <c r="J37" s="3" t="n">
        <v>11.68</v>
      </c>
      <c r="K37" s="3" t="n">
        <v>70.03</v>
      </c>
      <c r="M37" s="3" t="n">
        <v>14.01</v>
      </c>
      <c r="N37" s="3" t="n">
        <v>56.02</v>
      </c>
      <c r="O37" s="3" t="n">
        <v>70.03</v>
      </c>
      <c r="P37" s="3" t="n">
        <v>70.03</v>
      </c>
      <c r="Q37" t="inlineStr">
        <is>
          <t>✓ Match</t>
        </is>
      </c>
    </row>
    <row r="38">
      <c r="A38" t="n">
        <v>36</v>
      </c>
      <c r="B38" t="inlineStr">
        <is>
          <t>Garage</t>
        </is>
      </c>
      <c r="C38" s="2" t="inlineStr">
        <is>
          <t>Baseboard - 2 1/4"</t>
        </is>
      </c>
      <c r="E38" t="n">
        <v>17.1</v>
      </c>
      <c r="F38" s="3" t="n">
        <v>3.94</v>
      </c>
      <c r="G38" s="3" t="n">
        <v>67.37400000000001</v>
      </c>
      <c r="H38" s="3" t="n">
        <v>2.13</v>
      </c>
      <c r="I38" s="3" t="n">
        <v>69.504</v>
      </c>
      <c r="J38" s="3" t="n">
        <v>13.9</v>
      </c>
      <c r="K38" s="3" t="n">
        <v>83.40400000000001</v>
      </c>
      <c r="M38" s="3" t="n">
        <v>1.67</v>
      </c>
      <c r="N38" s="3" t="n">
        <v>81.73</v>
      </c>
      <c r="O38" s="3" t="n">
        <v>83.40400000000001</v>
      </c>
      <c r="P38" s="3" t="n">
        <v>83.40000000000001</v>
      </c>
      <c r="Q38" t="inlineStr">
        <is>
          <t>✓ Match</t>
        </is>
      </c>
    </row>
    <row r="39">
      <c r="A39" t="n">
        <v>37</v>
      </c>
      <c r="B39" t="inlineStr">
        <is>
          <t>Garage</t>
        </is>
      </c>
      <c r="C39" s="2" t="inlineStr">
        <is>
          <t>Seal (1 coat) &amp; paint (1 coat) baseboard</t>
        </is>
      </c>
      <c r="E39" t="n">
        <v>17.1</v>
      </c>
      <c r="F39" s="3" t="n">
        <v>1.78</v>
      </c>
      <c r="G39" s="3" t="n">
        <v>30.438</v>
      </c>
      <c r="H39" s="3" t="n">
        <v>0.19</v>
      </c>
      <c r="I39" s="3" t="n">
        <v>30.628</v>
      </c>
      <c r="J39" s="3" t="n">
        <v>6.12</v>
      </c>
      <c r="K39" s="3" t="n">
        <v>36.748</v>
      </c>
      <c r="M39" s="3" t="n">
        <v>7.35</v>
      </c>
      <c r="N39" s="3" t="n">
        <v>29.4</v>
      </c>
      <c r="O39" s="3" t="n">
        <v>36.748</v>
      </c>
      <c r="P39" s="3" t="n">
        <v>36.75</v>
      </c>
      <c r="Q39" t="inlineStr">
        <is>
          <t>✓ Match</t>
        </is>
      </c>
    </row>
    <row r="40">
      <c r="A40" t="n">
        <v>38</v>
      </c>
      <c r="B40" t="inlineStr">
        <is>
          <t>Garage</t>
        </is>
      </c>
      <c r="C40" s="2" t="inlineStr">
        <is>
          <t>Paint baseboard - one coat</t>
        </is>
      </c>
      <c r="E40" t="n">
        <v>89.48</v>
      </c>
      <c r="F40" s="3" t="n">
        <v>1.14</v>
      </c>
      <c r="G40" s="3" t="n">
        <v>102.0072</v>
      </c>
      <c r="H40" s="3" t="n">
        <v>0.77</v>
      </c>
      <c r="I40" s="3" t="n">
        <v>102.7772</v>
      </c>
      <c r="J40" s="3" t="n">
        <v>20.56</v>
      </c>
      <c r="K40" s="3" t="n">
        <v>123.3372</v>
      </c>
      <c r="M40" s="3" t="n">
        <v>24.67</v>
      </c>
      <c r="N40" s="3" t="n">
        <v>98.67</v>
      </c>
      <c r="O40" s="3" t="n">
        <v>123.3372</v>
      </c>
      <c r="P40" s="3" t="n">
        <v>123.34</v>
      </c>
      <c r="Q40" t="inlineStr">
        <is>
          <t>✓ Match</t>
        </is>
      </c>
    </row>
    <row r="41">
      <c r="A41" t="n">
        <v>39</v>
      </c>
      <c r="B41" t="inlineStr">
        <is>
          <t>Garage</t>
        </is>
      </c>
      <c r="C41" s="2" t="inlineStr">
        <is>
          <t>Mask and prep for paint - tape only (per LF)</t>
        </is>
      </c>
      <c r="E41" t="n">
        <v>139.33</v>
      </c>
      <c r="F41" s="3" t="n">
        <v>0.72</v>
      </c>
      <c r="G41" s="3" t="n">
        <v>100.3176</v>
      </c>
      <c r="H41" s="3" t="n">
        <v>0.54</v>
      </c>
      <c r="I41" s="3" t="n">
        <v>100.8576</v>
      </c>
      <c r="J41" s="3" t="n">
        <v>20.16</v>
      </c>
      <c r="K41" s="3" t="n">
        <v>121.0176</v>
      </c>
      <c r="M41" s="3" t="n">
        <v>0</v>
      </c>
      <c r="N41" s="3" t="n">
        <v>121.02</v>
      </c>
      <c r="O41" s="3" t="n">
        <v>121.0176</v>
      </c>
      <c r="P41" s="3" t="n">
        <v>121.02</v>
      </c>
      <c r="Q41" t="inlineStr">
        <is>
          <t>✓ Match</t>
        </is>
      </c>
    </row>
    <row r="42">
      <c r="A42" t="n">
        <v>40</v>
      </c>
      <c r="B42" t="inlineStr">
        <is>
          <t>Garage</t>
        </is>
      </c>
      <c r="C42" s="2" t="inlineStr">
        <is>
          <t>Paint the walls - two coats</t>
        </is>
      </c>
      <c r="E42" t="n">
        <v>886.61</v>
      </c>
      <c r="F42" s="3" t="n">
        <v>1.17</v>
      </c>
      <c r="G42" s="3" t="n">
        <v>1037.3337</v>
      </c>
      <c r="H42" s="3" t="n">
        <v>19.36</v>
      </c>
      <c r="I42" s="3" t="n">
        <v>1056.6937</v>
      </c>
      <c r="J42" s="3" t="n">
        <v>211.34</v>
      </c>
      <c r="K42" s="3" t="n">
        <v>1268.0337</v>
      </c>
      <c r="M42" s="3" t="n">
        <v>253.6</v>
      </c>
      <c r="N42" s="3" t="n">
        <v>1014.43</v>
      </c>
      <c r="O42" s="3" t="n">
        <v>1268.0337</v>
      </c>
      <c r="P42" s="3" t="n">
        <v>1268.03</v>
      </c>
      <c r="Q42" t="inlineStr">
        <is>
          <t>✓ Match</t>
        </is>
      </c>
    </row>
    <row r="43">
      <c r="A43" t="n">
        <v>41</v>
      </c>
      <c r="B43" t="inlineStr">
        <is>
          <t>Garage</t>
        </is>
      </c>
      <c r="C43" s="2" t="inlineStr">
        <is>
          <t>Water heater platform - metal - Detach &amp; reset</t>
        </is>
      </c>
      <c r="E43" t="n">
        <v>0.5</v>
      </c>
      <c r="F43" s="3" t="n">
        <v>51.18</v>
      </c>
      <c r="G43" s="3" t="n">
        <v>25.59</v>
      </c>
      <c r="H43" s="3" t="n">
        <v>0</v>
      </c>
      <c r="I43" s="3" t="n">
        <v>25.59</v>
      </c>
      <c r="J43" s="3" t="n">
        <v>5.12</v>
      </c>
      <c r="K43" s="3" t="n">
        <v>30.71</v>
      </c>
      <c r="M43" s="3" t="n">
        <v>0</v>
      </c>
      <c r="N43" s="3" t="n">
        <v>30.71</v>
      </c>
      <c r="O43" s="3" t="n">
        <v>30.71</v>
      </c>
      <c r="P43" s="3" t="n">
        <v>30.71</v>
      </c>
      <c r="Q43" t="inlineStr">
        <is>
          <t>✓ Match</t>
        </is>
      </c>
    </row>
    <row r="44">
      <c r="A44" t="n">
        <v>42</v>
      </c>
      <c r="B44" t="inlineStr">
        <is>
          <t>Garage</t>
        </is>
      </c>
      <c r="C44" s="2" t="inlineStr">
        <is>
          <t>Water heater platform - metal</t>
        </is>
      </c>
      <c r="E44" t="n">
        <v>1</v>
      </c>
      <c r="F44" s="3" t="n">
        <v>106.62</v>
      </c>
      <c r="G44" s="3" t="n">
        <v>106.62</v>
      </c>
      <c r="H44" s="3" t="n">
        <v>5.12</v>
      </c>
      <c r="I44" s="3" t="n">
        <v>111.74</v>
      </c>
      <c r="J44" s="3" t="n">
        <v>22.34</v>
      </c>
      <c r="K44" s="3" t="n">
        <v>134.08</v>
      </c>
      <c r="M44" s="3" t="n">
        <v>67.05</v>
      </c>
      <c r="N44" s="3" t="n">
        <v>67.03</v>
      </c>
      <c r="O44" s="3" t="n">
        <v>134.08</v>
      </c>
      <c r="P44" s="3" t="n">
        <v>134.08</v>
      </c>
      <c r="Q44" t="inlineStr">
        <is>
          <t>✓ Match</t>
        </is>
      </c>
    </row>
    <row r="45">
      <c r="A45" t="n">
        <v>43</v>
      </c>
      <c r="B45" t="inlineStr">
        <is>
          <t>Garage</t>
        </is>
      </c>
      <c r="C45" s="2" t="inlineStr">
        <is>
          <t>Water softener - Detach &amp; reset</t>
        </is>
      </c>
      <c r="E45" t="n">
        <v>0.5</v>
      </c>
      <c r="F45" s="3" t="n">
        <v>682.38</v>
      </c>
      <c r="G45" s="3" t="n">
        <v>341.19</v>
      </c>
      <c r="H45" s="3" t="n">
        <v>0</v>
      </c>
      <c r="I45" s="3" t="n">
        <v>341.19</v>
      </c>
      <c r="J45" s="3" t="n">
        <v>68.23999999999999</v>
      </c>
      <c r="K45" s="3" t="n">
        <v>409.43</v>
      </c>
      <c r="M45" s="3" t="n">
        <v>0</v>
      </c>
      <c r="N45" s="3" t="n">
        <v>409.43</v>
      </c>
      <c r="O45" s="3" t="n">
        <v>409.43</v>
      </c>
      <c r="P45" s="3" t="n">
        <v>409.43</v>
      </c>
      <c r="Q45" t="inlineStr">
        <is>
          <t>✓ Match</t>
        </is>
      </c>
    </row>
    <row r="46">
      <c r="A46" t="n">
        <v>44</v>
      </c>
      <c r="B46" t="inlineStr">
        <is>
          <t>Garage</t>
        </is>
      </c>
      <c r="C46" s="2" t="inlineStr">
        <is>
          <t>Plumber - per hour</t>
        </is>
      </c>
      <c r="E46" t="n">
        <v>4</v>
      </c>
      <c r="F46" s="3" t="n">
        <v>140.74</v>
      </c>
      <c r="G46" s="3" t="n">
        <v>562.96</v>
      </c>
      <c r="H46" s="3" t="n">
        <v>0</v>
      </c>
      <c r="I46" s="3" t="n">
        <v>562.96</v>
      </c>
      <c r="J46" s="3" t="n">
        <v>112.6</v>
      </c>
      <c r="K46" s="3" t="n">
        <v>675.5600000000001</v>
      </c>
      <c r="M46" s="3" t="n">
        <v>0</v>
      </c>
      <c r="N46" s="3" t="n">
        <v>675.5599999999999</v>
      </c>
      <c r="O46" s="3" t="n">
        <v>675.5600000000001</v>
      </c>
      <c r="P46" s="3" t="n">
        <v>675.5599999999999</v>
      </c>
      <c r="Q46" t="inlineStr">
        <is>
          <t>✓ Match</t>
        </is>
      </c>
    </row>
    <row r="47">
      <c r="A47" t="n">
        <v>45</v>
      </c>
      <c r="B47" t="inlineStr">
        <is>
          <t>Office</t>
        </is>
      </c>
      <c r="C47" s="2" t="inlineStr">
        <is>
          <t>Content Manipulation charge - per hour</t>
        </is>
      </c>
      <c r="E47" t="n">
        <v>2</v>
      </c>
      <c r="F47" s="3" t="n">
        <v>55.41</v>
      </c>
      <c r="G47" s="3" t="n">
        <v>110.82</v>
      </c>
      <c r="H47" s="3" t="n">
        <v>0</v>
      </c>
      <c r="I47" s="3" t="n">
        <v>110.82</v>
      </c>
      <c r="J47" s="3" t="n">
        <v>0</v>
      </c>
      <c r="K47" s="3" t="n">
        <v>110.82</v>
      </c>
      <c r="M47" s="3" t="n">
        <v>0</v>
      </c>
      <c r="N47" s="3" t="n">
        <v>110.82</v>
      </c>
      <c r="O47" s="3" t="n">
        <v>110.82</v>
      </c>
      <c r="P47" s="3" t="n">
        <v>110.82</v>
      </c>
      <c r="Q47" t="inlineStr">
        <is>
          <t>✓ Match</t>
        </is>
      </c>
    </row>
    <row r="48">
      <c r="A48" t="n">
        <v>46</v>
      </c>
      <c r="B48" t="inlineStr">
        <is>
          <t>Office</t>
        </is>
      </c>
      <c r="C48" s="2" t="inlineStr">
        <is>
          <t>Water extraction from carpeted floor</t>
        </is>
      </c>
      <c r="E48" t="n">
        <v>126</v>
      </c>
      <c r="F48" s="3" t="n">
        <v>0.6</v>
      </c>
      <c r="G48" s="3" t="n">
        <v>75.59999999999999</v>
      </c>
      <c r="H48" s="3" t="n">
        <v>0</v>
      </c>
      <c r="I48" s="3" t="n">
        <v>75.59999999999999</v>
      </c>
      <c r="J48" s="3" t="n">
        <v>0</v>
      </c>
      <c r="K48" s="3" t="n">
        <v>75.59999999999999</v>
      </c>
      <c r="M48" s="3" t="n">
        <v>0</v>
      </c>
      <c r="N48" s="3" t="n">
        <v>75.59999999999999</v>
      </c>
      <c r="O48" s="3" t="n">
        <v>75.59999999999999</v>
      </c>
      <c r="P48" s="3" t="n">
        <v>75.59999999999999</v>
      </c>
      <c r="Q48" t="inlineStr">
        <is>
          <t>✓ Match</t>
        </is>
      </c>
    </row>
    <row r="49">
      <c r="A49" t="n">
        <v>47</v>
      </c>
      <c r="B49" t="inlineStr">
        <is>
          <t>Office</t>
        </is>
      </c>
      <c r="C49" s="2" t="inlineStr">
        <is>
          <t>Protect - Cover with plastic</t>
        </is>
      </c>
      <c r="E49" t="n">
        <v>60</v>
      </c>
      <c r="F49" s="3" t="n">
        <v>0.38</v>
      </c>
      <c r="G49" s="3" t="n">
        <v>22.8</v>
      </c>
      <c r="H49" s="3" t="n">
        <v>0.61</v>
      </c>
      <c r="I49" s="3" t="n">
        <v>23.41</v>
      </c>
      <c r="J49" s="3" t="n">
        <v>0</v>
      </c>
      <c r="K49" s="3" t="n">
        <v>23.41</v>
      </c>
      <c r="M49" s="3" t="n">
        <v>0</v>
      </c>
      <c r="N49" s="3" t="n">
        <v>23.41</v>
      </c>
      <c r="O49" s="3" t="n">
        <v>23.41</v>
      </c>
      <c r="P49" s="3" t="n">
        <v>23.41</v>
      </c>
      <c r="Q49" t="inlineStr">
        <is>
          <t>✓ Match</t>
        </is>
      </c>
    </row>
    <row r="50">
      <c r="A50" t="n">
        <v>48</v>
      </c>
      <c r="B50" t="inlineStr">
        <is>
          <t>Office</t>
        </is>
      </c>
      <c r="C50" s="2" t="inlineStr">
        <is>
          <t>Tear out baseboard</t>
        </is>
      </c>
      <c r="E50" t="n">
        <v>15</v>
      </c>
      <c r="F50" s="3" t="n">
        <v>0.6899999999999999</v>
      </c>
      <c r="G50" s="3" t="n">
        <v>10.35</v>
      </c>
      <c r="H50" s="3" t="n">
        <v>0</v>
      </c>
      <c r="I50" s="3" t="n">
        <v>10.35</v>
      </c>
      <c r="J50" s="3" t="n">
        <v>0</v>
      </c>
      <c r="K50" s="3" t="n">
        <v>10.35</v>
      </c>
      <c r="M50" s="3" t="n">
        <v>0</v>
      </c>
      <c r="N50" s="3" t="n">
        <v>10.35</v>
      </c>
      <c r="O50" s="3" t="n">
        <v>10.35</v>
      </c>
      <c r="P50" s="3" t="n">
        <v>10.35</v>
      </c>
      <c r="Q50" t="inlineStr">
        <is>
          <t>✓ Match</t>
        </is>
      </c>
    </row>
    <row r="51">
      <c r="A51" t="n">
        <v>49</v>
      </c>
      <c r="B51" t="inlineStr">
        <is>
          <t>Office</t>
        </is>
      </c>
      <c r="C51" s="2" t="inlineStr">
        <is>
          <t>Tear out wet non-salvageable carpet, cut &amp; bag for disp.</t>
        </is>
      </c>
      <c r="E51" t="n">
        <v>126</v>
      </c>
      <c r="F51" s="3" t="n">
        <v>0.78</v>
      </c>
      <c r="G51" s="3" t="n">
        <v>98.28</v>
      </c>
      <c r="H51" s="3" t="n">
        <v>0.59</v>
      </c>
      <c r="I51" s="3" t="n">
        <v>98.87</v>
      </c>
      <c r="J51" s="3" t="n">
        <v>0</v>
      </c>
      <c r="K51" s="3" t="n">
        <v>98.87</v>
      </c>
      <c r="M51" s="3" t="n">
        <v>0</v>
      </c>
      <c r="N51" s="3" t="n">
        <v>98.87</v>
      </c>
      <c r="O51" s="3" t="n">
        <v>98.87</v>
      </c>
      <c r="P51" s="3" t="n">
        <v>98.87</v>
      </c>
      <c r="Q51" t="inlineStr">
        <is>
          <t>✓ Match</t>
        </is>
      </c>
    </row>
    <row r="52">
      <c r="A52" t="n">
        <v>50</v>
      </c>
      <c r="B52" t="inlineStr">
        <is>
          <t>Office</t>
        </is>
      </c>
      <c r="C52" s="2" t="inlineStr">
        <is>
          <t>Tear out wet carpet pad and bag for disposal</t>
        </is>
      </c>
      <c r="E52" t="n">
        <v>126</v>
      </c>
      <c r="F52" s="3" t="n">
        <v>0.73</v>
      </c>
      <c r="G52" s="3" t="n">
        <v>91.98</v>
      </c>
      <c r="H52" s="3" t="n">
        <v>0.59</v>
      </c>
      <c r="I52" s="3" t="n">
        <v>92.57000000000001</v>
      </c>
      <c r="J52" s="3" t="n">
        <v>0</v>
      </c>
      <c r="K52" s="3" t="n">
        <v>92.57000000000001</v>
      </c>
      <c r="M52" s="3" t="n">
        <v>0</v>
      </c>
      <c r="N52" s="3" t="n">
        <v>92.56999999999999</v>
      </c>
      <c r="O52" s="3" t="n">
        <v>92.57000000000001</v>
      </c>
      <c r="P52" s="3" t="n">
        <v>92.56999999999999</v>
      </c>
      <c r="Q52" t="inlineStr">
        <is>
          <t>✓ Match</t>
        </is>
      </c>
    </row>
    <row r="53">
      <c r="A53" t="n">
        <v>51</v>
      </c>
      <c r="B53" t="inlineStr">
        <is>
          <t>Office</t>
        </is>
      </c>
      <c r="C53" s="2" t="inlineStr">
        <is>
          <t>Tear out wet drywall, cleanup, bag, per LF - up to 2' tall</t>
        </is>
      </c>
      <c r="E53" t="n">
        <v>15</v>
      </c>
      <c r="F53" s="3" t="n">
        <v>4.75</v>
      </c>
      <c r="G53" s="3" t="n">
        <v>71.25</v>
      </c>
      <c r="H53" s="3" t="n">
        <v>0.35</v>
      </c>
      <c r="I53" s="3" t="n">
        <v>71.59999999999999</v>
      </c>
      <c r="J53" s="3" t="n">
        <v>0</v>
      </c>
      <c r="K53" s="3" t="n">
        <v>71.59999999999999</v>
      </c>
      <c r="M53" s="3" t="n">
        <v>0</v>
      </c>
      <c r="N53" s="3" t="n">
        <v>71.59999999999999</v>
      </c>
      <c r="O53" s="3" t="n">
        <v>71.59999999999999</v>
      </c>
      <c r="P53" s="3" t="n">
        <v>71.59999999999999</v>
      </c>
      <c r="Q53" t="inlineStr">
        <is>
          <t>✓ Match</t>
        </is>
      </c>
    </row>
    <row r="54">
      <c r="A54" t="n">
        <v>52</v>
      </c>
      <c r="B54" t="inlineStr">
        <is>
          <t>Office</t>
        </is>
      </c>
      <c r="C54" s="2" t="inlineStr">
        <is>
          <t>Apply plant-based anti-microbial agent to the floor</t>
        </is>
      </c>
      <c r="E54" t="n">
        <v>134.24</v>
      </c>
      <c r="F54" s="3" t="n">
        <v>0.38</v>
      </c>
      <c r="G54" s="3" t="n">
        <v>51.0112</v>
      </c>
      <c r="H54" s="3" t="n">
        <v>0.63</v>
      </c>
      <c r="I54" s="3" t="n">
        <v>51.6412</v>
      </c>
      <c r="J54" s="3" t="n">
        <v>0</v>
      </c>
      <c r="K54" s="3" t="n">
        <v>51.6412</v>
      </c>
      <c r="M54" s="3" t="n">
        <v>0</v>
      </c>
      <c r="N54" s="3" t="n">
        <v>51.64</v>
      </c>
      <c r="O54" s="3" t="n">
        <v>51.6412</v>
      </c>
      <c r="P54" s="3" t="n">
        <v>51.64</v>
      </c>
      <c r="Q54" t="inlineStr">
        <is>
          <t>✓ Match</t>
        </is>
      </c>
    </row>
    <row r="55">
      <c r="A55" t="n">
        <v>53</v>
      </c>
      <c r="B55" t="inlineStr">
        <is>
          <t>Office</t>
        </is>
      </c>
      <c r="C55" s="2" t="inlineStr">
        <is>
          <t>Air mover (per 24 hour period) - No monitoring</t>
        </is>
      </c>
      <c r="E55" t="n">
        <v>6</v>
      </c>
      <c r="F55" s="3" t="n">
        <v>28.03</v>
      </c>
      <c r="G55" s="3" t="n">
        <v>168.18</v>
      </c>
      <c r="H55" s="3" t="n">
        <v>0</v>
      </c>
      <c r="I55" s="3" t="n">
        <v>168.18</v>
      </c>
      <c r="J55" s="3" t="n">
        <v>0</v>
      </c>
      <c r="K55" s="3" t="n">
        <v>168.18</v>
      </c>
      <c r="M55" s="3" t="n">
        <v>0</v>
      </c>
      <c r="N55" s="3" t="n">
        <v>168.18</v>
      </c>
      <c r="O55" s="3" t="n">
        <v>168.18</v>
      </c>
      <c r="P55" s="3" t="n">
        <v>168.18</v>
      </c>
      <c r="Q55" t="inlineStr">
        <is>
          <t>✓ Match</t>
        </is>
      </c>
    </row>
    <row r="56">
      <c r="A56" t="n">
        <v>54</v>
      </c>
      <c r="B56" t="inlineStr">
        <is>
          <t>Office</t>
        </is>
      </c>
      <c r="C56" s="2" t="inlineStr">
        <is>
          <t>Dehumidifier (per 24 hr period)- up to 69 ppd- No monitor.</t>
        </is>
      </c>
      <c r="E56" t="n">
        <v>3</v>
      </c>
      <c r="F56" s="3" t="n">
        <v>54.58</v>
      </c>
      <c r="G56" s="3" t="n">
        <v>163.74</v>
      </c>
      <c r="H56" s="3" t="n">
        <v>0</v>
      </c>
      <c r="I56" s="3" t="n">
        <v>163.74</v>
      </c>
      <c r="J56" s="3" t="n">
        <v>0</v>
      </c>
      <c r="K56" s="3" t="n">
        <v>163.74</v>
      </c>
      <c r="M56" s="3" t="n">
        <v>0</v>
      </c>
      <c r="N56" s="3" t="n">
        <v>163.74</v>
      </c>
      <c r="O56" s="3" t="n">
        <v>163.74</v>
      </c>
      <c r="P56" s="3" t="n">
        <v>163.74</v>
      </c>
      <c r="Q56" t="inlineStr">
        <is>
          <t>✓ Match</t>
        </is>
      </c>
    </row>
    <row r="57">
      <c r="A57" t="n">
        <v>55</v>
      </c>
      <c r="B57" t="inlineStr">
        <is>
          <t>Office</t>
        </is>
      </c>
      <c r="C57" s="2" t="inlineStr">
        <is>
          <t>Negative air fan/Air scrubber (24 hr period) - No monit.</t>
        </is>
      </c>
      <c r="E57" t="n">
        <v>2</v>
      </c>
      <c r="F57" s="3" t="n">
        <v>78.36</v>
      </c>
      <c r="G57" s="3" t="n">
        <v>156.72</v>
      </c>
      <c r="H57" s="3" t="n">
        <v>0</v>
      </c>
      <c r="I57" s="3" t="n">
        <v>156.72</v>
      </c>
      <c r="J57" s="3" t="n">
        <v>0</v>
      </c>
      <c r="K57" s="3" t="n">
        <v>156.72</v>
      </c>
      <c r="M57" s="3" t="n">
        <v>0</v>
      </c>
      <c r="N57" s="3" t="n">
        <v>156.72</v>
      </c>
      <c r="O57" s="3" t="n">
        <v>156.72</v>
      </c>
      <c r="P57" s="3" t="n">
        <v>156.72</v>
      </c>
      <c r="Q57" t="inlineStr">
        <is>
          <t>✓ Match</t>
        </is>
      </c>
    </row>
    <row r="58">
      <c r="A58" t="n">
        <v>56</v>
      </c>
      <c r="B58" t="inlineStr">
        <is>
          <t>Office</t>
        </is>
      </c>
      <c r="C58" s="2" t="inlineStr">
        <is>
          <t>Contents - move out then reset - Large room</t>
        </is>
      </c>
      <c r="E58" t="n">
        <v>1</v>
      </c>
      <c r="F58" s="3" t="n">
        <v>121.98</v>
      </c>
      <c r="G58" s="3" t="n">
        <v>121.98</v>
      </c>
      <c r="H58" s="3" t="n">
        <v>0</v>
      </c>
      <c r="I58" s="3" t="n">
        <v>121.98</v>
      </c>
      <c r="J58" s="3" t="n">
        <v>24.4</v>
      </c>
      <c r="K58" s="3" t="n">
        <v>146.38</v>
      </c>
      <c r="M58" s="3" t="n">
        <v>0</v>
      </c>
      <c r="N58" s="3" t="n">
        <v>146.38</v>
      </c>
      <c r="O58" s="3" t="n">
        <v>146.38</v>
      </c>
      <c r="P58" s="3" t="n">
        <v>146.38</v>
      </c>
      <c r="Q58" t="inlineStr">
        <is>
          <t>✓ Match</t>
        </is>
      </c>
    </row>
    <row r="59">
      <c r="A59" t="n">
        <v>57</v>
      </c>
      <c r="B59" t="inlineStr">
        <is>
          <t>Office</t>
        </is>
      </c>
      <c r="C59" s="2" t="inlineStr">
        <is>
          <t>1/2" - drywall per LF - up to 2' tall</t>
        </is>
      </c>
      <c r="E59" t="n">
        <v>15</v>
      </c>
      <c r="F59" s="3" t="n">
        <v>12.26</v>
      </c>
      <c r="G59" s="3" t="n">
        <v>183.9</v>
      </c>
      <c r="H59" s="3" t="n">
        <v>1.87</v>
      </c>
      <c r="I59" s="3" t="n">
        <v>185.77</v>
      </c>
      <c r="J59" s="3" t="n">
        <v>37.16</v>
      </c>
      <c r="K59" s="3" t="n">
        <v>222.93</v>
      </c>
      <c r="M59" s="3" t="n">
        <v>0</v>
      </c>
      <c r="N59" s="3" t="n">
        <v>222.93</v>
      </c>
      <c r="O59" s="3" t="n">
        <v>222.93</v>
      </c>
      <c r="P59" s="3" t="n">
        <v>222.93</v>
      </c>
      <c r="Q59" t="inlineStr">
        <is>
          <t>✓ Match</t>
        </is>
      </c>
    </row>
    <row r="60">
      <c r="A60" t="n">
        <v>58</v>
      </c>
      <c r="B60" t="inlineStr">
        <is>
          <t>Office</t>
        </is>
      </c>
      <c r="C60" s="2" t="inlineStr">
        <is>
          <t>Seal the surface area w/PVA primer - one coat</t>
        </is>
      </c>
      <c r="E60" t="n">
        <v>30</v>
      </c>
      <c r="F60" s="3" t="n">
        <v>0.6899999999999999</v>
      </c>
      <c r="G60" s="3" t="n">
        <v>20.7</v>
      </c>
      <c r="H60" s="3" t="n">
        <v>0.14</v>
      </c>
      <c r="I60" s="3" t="n">
        <v>20.84</v>
      </c>
      <c r="J60" s="3" t="n">
        <v>4.16</v>
      </c>
      <c r="K60" s="3" t="n">
        <v>25</v>
      </c>
      <c r="M60" s="3" t="n">
        <v>5.01</v>
      </c>
      <c r="N60" s="3" t="n">
        <v>19.99</v>
      </c>
      <c r="O60" s="3" t="n">
        <v>25</v>
      </c>
      <c r="P60" s="3" t="n">
        <v>25</v>
      </c>
      <c r="Q60" t="inlineStr">
        <is>
          <t>✓ Match</t>
        </is>
      </c>
    </row>
    <row r="61">
      <c r="A61" t="n">
        <v>59</v>
      </c>
      <c r="B61" t="inlineStr">
        <is>
          <t>Office</t>
        </is>
      </c>
      <c r="C61" s="2" t="inlineStr">
        <is>
          <t>Baseboard - 2 1/4"</t>
        </is>
      </c>
      <c r="E61" t="n">
        <v>15</v>
      </c>
      <c r="F61" s="3" t="n">
        <v>3.94</v>
      </c>
      <c r="G61" s="3" t="n">
        <v>59.1</v>
      </c>
      <c r="H61" s="3" t="n">
        <v>1.87</v>
      </c>
      <c r="I61" s="3" t="n">
        <v>60.97</v>
      </c>
      <c r="J61" s="3" t="n">
        <v>12.2</v>
      </c>
      <c r="K61" s="3" t="n">
        <v>73.17</v>
      </c>
      <c r="M61" s="3" t="n">
        <v>1.46</v>
      </c>
      <c r="N61" s="3" t="n">
        <v>71.70999999999999</v>
      </c>
      <c r="O61" s="3" t="n">
        <v>73.17</v>
      </c>
      <c r="P61" s="3" t="n">
        <v>73.17</v>
      </c>
      <c r="Q61" t="inlineStr">
        <is>
          <t>✓ Match</t>
        </is>
      </c>
    </row>
    <row r="62">
      <c r="A62" t="n">
        <v>60</v>
      </c>
      <c r="B62" t="inlineStr">
        <is>
          <t>Office</t>
        </is>
      </c>
      <c r="C62" s="2" t="inlineStr">
        <is>
          <t>Seal (1 coat) &amp; paint (1 coat) baseboard</t>
        </is>
      </c>
      <c r="E62" t="n">
        <v>15</v>
      </c>
      <c r="F62" s="3" t="n">
        <v>1.78</v>
      </c>
      <c r="G62" s="3" t="n">
        <v>26.7</v>
      </c>
      <c r="H62" s="3" t="n">
        <v>0.16</v>
      </c>
      <c r="I62" s="3" t="n">
        <v>26.86</v>
      </c>
      <c r="J62" s="3" t="n">
        <v>5.38</v>
      </c>
      <c r="K62" s="3" t="n">
        <v>32.24</v>
      </c>
      <c r="M62" s="3" t="n">
        <v>6.45</v>
      </c>
      <c r="N62" s="3" t="n">
        <v>25.79</v>
      </c>
      <c r="O62" s="3" t="n">
        <v>32.24</v>
      </c>
      <c r="P62" s="3" t="n">
        <v>32.24</v>
      </c>
      <c r="Q62" t="inlineStr">
        <is>
          <t>✓ Match</t>
        </is>
      </c>
    </row>
    <row r="63">
      <c r="A63" t="n">
        <v>61</v>
      </c>
      <c r="B63" t="inlineStr">
        <is>
          <t>Office</t>
        </is>
      </c>
      <c r="C63" s="2" t="inlineStr">
        <is>
          <t>Paint baseboard - one coat</t>
        </is>
      </c>
      <c r="E63" t="n">
        <v>32.08</v>
      </c>
      <c r="F63" s="3" t="n">
        <v>1.14</v>
      </c>
      <c r="G63" s="3" t="n">
        <v>36.5712</v>
      </c>
      <c r="H63" s="3" t="n">
        <v>0.28</v>
      </c>
      <c r="I63" s="3" t="n">
        <v>36.8512</v>
      </c>
      <c r="J63" s="3" t="n">
        <v>7.38</v>
      </c>
      <c r="K63" s="3" t="n">
        <v>44.2312</v>
      </c>
      <c r="M63" s="3" t="n">
        <v>8.85</v>
      </c>
      <c r="N63" s="3" t="n">
        <v>35.38</v>
      </c>
      <c r="O63" s="3" t="n">
        <v>44.2312</v>
      </c>
      <c r="P63" s="3" t="n">
        <v>44.23</v>
      </c>
      <c r="Q63" t="inlineStr">
        <is>
          <t>✓ Match</t>
        </is>
      </c>
    </row>
    <row r="64">
      <c r="A64" t="n">
        <v>62</v>
      </c>
      <c r="B64" t="inlineStr">
        <is>
          <t>Office</t>
        </is>
      </c>
      <c r="C64" s="2" t="inlineStr">
        <is>
          <t>Mask and prep for paint - tape only (per LF)</t>
        </is>
      </c>
      <c r="E64" t="n">
        <v>55.67</v>
      </c>
      <c r="F64" s="3" t="n">
        <v>0.72</v>
      </c>
      <c r="G64" s="3" t="n">
        <v>40.0824</v>
      </c>
      <c r="H64" s="3" t="n">
        <v>0.22</v>
      </c>
      <c r="I64" s="3" t="n">
        <v>40.3024</v>
      </c>
      <c r="J64" s="3" t="n">
        <v>8.06</v>
      </c>
      <c r="K64" s="3" t="n">
        <v>48.3624</v>
      </c>
      <c r="M64" s="3" t="n">
        <v>0</v>
      </c>
      <c r="N64" s="3" t="n">
        <v>48.36</v>
      </c>
      <c r="O64" s="3" t="n">
        <v>48.3624</v>
      </c>
      <c r="P64" s="3" t="n">
        <v>48.36</v>
      </c>
      <c r="Q64" t="inlineStr">
        <is>
          <t>✓ Match</t>
        </is>
      </c>
    </row>
    <row r="65">
      <c r="A65" t="n">
        <v>63</v>
      </c>
      <c r="B65" t="inlineStr">
        <is>
          <t>Office</t>
        </is>
      </c>
      <c r="C65" s="2" t="inlineStr">
        <is>
          <t>Paint the walls - two coats</t>
        </is>
      </c>
      <c r="E65" t="n">
        <v>388.11</v>
      </c>
      <c r="F65" s="3" t="n">
        <v>1.17</v>
      </c>
      <c r="G65" s="3" t="n">
        <v>454.0887</v>
      </c>
      <c r="H65" s="3" t="n">
        <v>8.48</v>
      </c>
      <c r="I65" s="3" t="n">
        <v>462.5687</v>
      </c>
      <c r="J65" s="3" t="n">
        <v>92.52</v>
      </c>
      <c r="K65" s="3" t="n">
        <v>555.0887</v>
      </c>
      <c r="M65" s="3" t="n">
        <v>111.02</v>
      </c>
      <c r="N65" s="3" t="n">
        <v>444.07</v>
      </c>
      <c r="O65" s="3" t="n">
        <v>555.0887</v>
      </c>
      <c r="P65" s="3" t="n">
        <v>555.09</v>
      </c>
      <c r="Q65" t="inlineStr">
        <is>
          <t>✓ Match</t>
        </is>
      </c>
    </row>
    <row r="66">
      <c r="A66" t="n">
        <v>64</v>
      </c>
      <c r="B66" t="inlineStr">
        <is>
          <t>Office</t>
        </is>
      </c>
      <c r="C66" s="2" t="inlineStr">
        <is>
          <t>Remove Carpet pad</t>
        </is>
      </c>
      <c r="E66" t="n">
        <v>84.27</v>
      </c>
      <c r="F66" s="3" t="n">
        <v>0.15</v>
      </c>
      <c r="G66" s="3" t="n">
        <v>12.6405</v>
      </c>
      <c r="H66" s="3" t="n">
        <v>0</v>
      </c>
      <c r="I66" s="3" t="n">
        <v>12.6405</v>
      </c>
      <c r="J66" s="3" t="n">
        <v>2.52</v>
      </c>
      <c r="K66" s="3" t="n">
        <v>15.1605</v>
      </c>
      <c r="M66" s="3" t="n">
        <v>0</v>
      </c>
      <c r="N66" s="3" t="n">
        <v>15.16</v>
      </c>
      <c r="O66" s="3" t="n">
        <v>15.1605</v>
      </c>
      <c r="P66" s="3" t="n">
        <v>15.16</v>
      </c>
      <c r="Q66" t="inlineStr">
        <is>
          <t>✓ Match</t>
        </is>
      </c>
    </row>
    <row r="67">
      <c r="A67" t="n">
        <v>65</v>
      </c>
      <c r="B67" t="inlineStr">
        <is>
          <t>Office</t>
        </is>
      </c>
      <c r="C67" s="2" t="inlineStr">
        <is>
          <t>Carpet pad</t>
        </is>
      </c>
      <c r="E67" t="n">
        <v>134.24</v>
      </c>
      <c r="F67" s="3" t="n">
        <v>0.67</v>
      </c>
      <c r="G67" s="3" t="n">
        <v>89.94080000000001</v>
      </c>
      <c r="H67" s="3" t="n">
        <v>5.65</v>
      </c>
      <c r="I67" s="3" t="n">
        <v>95.59080000000002</v>
      </c>
      <c r="J67" s="3" t="n">
        <v>19.12</v>
      </c>
      <c r="K67" s="3" t="n">
        <v>114.7108</v>
      </c>
      <c r="M67" s="3" t="n">
        <v>0</v>
      </c>
      <c r="N67" s="3" t="n">
        <v>114.71</v>
      </c>
      <c r="O67" s="3" t="n">
        <v>114.7108</v>
      </c>
      <c r="P67" s="3" t="n">
        <v>114.71</v>
      </c>
      <c r="Q67" t="inlineStr">
        <is>
          <t>✓ Match</t>
        </is>
      </c>
    </row>
    <row r="68">
      <c r="A68" t="n">
        <v>66</v>
      </c>
      <c r="B68" t="inlineStr">
        <is>
          <t>Office</t>
        </is>
      </c>
      <c r="C68" s="2" t="inlineStr">
        <is>
          <t>Remove Carpet - Standard grade</t>
        </is>
      </c>
      <c r="E68" t="n">
        <v>84.23999999999999</v>
      </c>
      <c r="F68" s="3" t="n">
        <v>0.33</v>
      </c>
      <c r="G68" s="3" t="n">
        <v>27.7992</v>
      </c>
      <c r="H68" s="3" t="n">
        <v>0</v>
      </c>
      <c r="I68" s="3" t="n">
        <v>27.7992</v>
      </c>
      <c r="J68" s="3" t="n">
        <v>5.56</v>
      </c>
      <c r="K68" s="3" t="n">
        <v>33.3592</v>
      </c>
      <c r="M68" s="3" t="n">
        <v>0</v>
      </c>
      <c r="N68" s="3" t="n">
        <v>33.36</v>
      </c>
      <c r="O68" s="3" t="n">
        <v>33.3592</v>
      </c>
      <c r="P68" s="3" t="n">
        <v>33.36</v>
      </c>
      <c r="Q68" t="inlineStr">
        <is>
          <t>✓ Match</t>
        </is>
      </c>
    </row>
    <row r="69">
      <c r="A69" t="n">
        <v>67</v>
      </c>
      <c r="B69" t="inlineStr">
        <is>
          <t>Office</t>
        </is>
      </c>
      <c r="C69" s="2" t="inlineStr">
        <is>
          <t>Carpet - Standard grade</t>
        </is>
      </c>
      <c r="E69" t="n">
        <v>174</v>
      </c>
      <c r="F69" s="3" t="n">
        <v>3</v>
      </c>
      <c r="G69" s="3" t="n">
        <v>522</v>
      </c>
      <c r="H69" s="3" t="n">
        <v>28.23</v>
      </c>
      <c r="I69" s="3" t="n">
        <v>550.23</v>
      </c>
      <c r="J69" s="3" t="n">
        <v>110.04</v>
      </c>
      <c r="K69" s="3" t="n">
        <v>660.27</v>
      </c>
      <c r="M69" s="3" t="n">
        <v>0</v>
      </c>
      <c r="N69" s="3" t="n">
        <v>660.27</v>
      </c>
      <c r="O69" s="3" t="n">
        <v>660.27</v>
      </c>
      <c r="P69" s="3" t="n">
        <v>660.27</v>
      </c>
      <c r="Q69" t="inlineStr">
        <is>
          <t>✓ Match</t>
        </is>
      </c>
    </row>
    <row r="70">
      <c r="A70" t="n">
        <v>69</v>
      </c>
      <c r="B70" t="inlineStr">
        <is>
          <t>Additional Charges</t>
        </is>
      </c>
      <c r="C70" s="2" t="inlineStr">
        <is>
          <t>Electrical Consumption</t>
        </is>
      </c>
      <c r="D70" t="inlineStr">
        <is>
          <t>EA</t>
        </is>
      </c>
      <c r="E70" t="n">
        <v>1</v>
      </c>
      <c r="F70" s="3" t="n">
        <v>42.81</v>
      </c>
      <c r="G70" s="3" t="n">
        <v>42.81</v>
      </c>
      <c r="H70" s="3" t="n">
        <v>0</v>
      </c>
      <c r="I70" s="3" t="n">
        <v>42.81</v>
      </c>
      <c r="J70" s="3" t="n">
        <v>0</v>
      </c>
      <c r="K70" s="3" t="n">
        <v>42.81</v>
      </c>
      <c r="M70" s="3" t="n">
        <v>0</v>
      </c>
      <c r="N70" s="3" t="n">
        <v>42.81</v>
      </c>
      <c r="O70" s="3" t="n">
        <v>42.81</v>
      </c>
      <c r="P70" s="3" t="n">
        <v>42.81</v>
      </c>
      <c r="Q70" t="inlineStr">
        <is>
          <t>✓ Match</t>
        </is>
      </c>
    </row>
    <row r="72">
      <c r="A72" s="4" t="inlineStr">
        <is>
          <t>TOTALS</t>
        </is>
      </c>
      <c r="G72" s="5" t="n">
        <v>12092.7645</v>
      </c>
      <c r="H72" s="5" t="n">
        <v>123.31</v>
      </c>
      <c r="I72" s="5" t="n">
        <v>12216.0745</v>
      </c>
      <c r="J72" s="5" t="n">
        <v>1384.12</v>
      </c>
      <c r="K72" s="5" t="n">
        <v>13600.1945</v>
      </c>
      <c r="M72" s="5" t="n">
        <v>722.4399999999999</v>
      </c>
      <c r="N72" s="5" t="n">
        <v>12877.75</v>
      </c>
      <c r="O72" s="5" t="n">
        <v>13600.1945</v>
      </c>
      <c r="P72" s="5" t="n">
        <v>13600.19</v>
      </c>
    </row>
    <row r="75">
      <c r="B75" s="6" t="inlineStr">
        <is>
          <t>✓</t>
        </is>
      </c>
      <c r="C75" s="7" t="inlineStr">
        <is>
          <t>COVERAGE SUMMARY</t>
        </is>
      </c>
    </row>
    <row r="76">
      <c r="C76" s="8" t="inlineStr">
        <is>
          <t>The figures below reflect auto-detected totals from the PDF. Status is informational for basic support. (Calculated column is omitted per-coverage; aggregate validation is shown below.)</t>
        </is>
      </c>
    </row>
    <row r="77">
      <c r="D77" s="9" t="inlineStr">
        <is>
          <t>Auto-Detected</t>
        </is>
      </c>
      <c r="E77" s="9" t="inlineStr">
        <is>
          <t>Calculated</t>
        </is>
      </c>
      <c r="F77" s="9" t="inlineStr">
        <is>
          <t>PDF Scraped</t>
        </is>
      </c>
      <c r="G77" s="9" t="inlineStr">
        <is>
          <t>Status</t>
        </is>
      </c>
    </row>
    <row r="78">
      <c r="C78" s="10" t="inlineStr">
        <is>
          <t>ALL COVERAGES (AGGREGATE CHECK)</t>
        </is>
      </c>
    </row>
    <row r="79">
      <c r="C79" t="inlineStr">
        <is>
          <t>Line Item Total (All Coverages)</t>
        </is>
      </c>
      <c r="D79" s="3" t="n">
        <v>12049.95</v>
      </c>
      <c r="E79" s="3" t="n">
        <v>12049.95</v>
      </c>
      <c r="G79" s="11" t="inlineStr">
        <is>
          <t>✓ Match</t>
        </is>
      </c>
    </row>
    <row r="80">
      <c r="C80" t="inlineStr">
        <is>
          <t>RCV / Grand Total (All Coverages)</t>
        </is>
      </c>
      <c r="D80" s="3" t="n">
        <v>13557.38</v>
      </c>
      <c r="E80" s="3" t="n">
        <v>13557.38</v>
      </c>
      <c r="G80" s="11" t="inlineStr">
        <is>
          <t>✓ Match</t>
        </is>
      </c>
    </row>
    <row r="82">
      <c r="C82" s="12" t="inlineStr">
        <is>
          <t>Summary for Dwelling</t>
        </is>
      </c>
    </row>
    <row r="83">
      <c r="C83" s="4" t="inlineStr">
        <is>
          <t>Line Item Total</t>
        </is>
      </c>
      <c r="D83" s="13" t="n">
        <v>7206.01</v>
      </c>
      <c r="F83" s="14" t="n">
        <v>7206.01</v>
      </c>
      <c r="G83" s="15" t="inlineStr">
        <is>
          <t>✓ PDF match (calc)</t>
        </is>
      </c>
    </row>
    <row r="84">
      <c r="C84" t="inlineStr">
        <is>
          <t>Material Sales Tax</t>
        </is>
      </c>
      <c r="D84" s="16" t="n">
        <v>118.74</v>
      </c>
      <c r="G84" s="17" t="inlineStr">
        <is>
          <t>Info</t>
        </is>
      </c>
    </row>
    <row r="85">
      <c r="C85" t="inlineStr">
        <is>
          <t>Overhead</t>
        </is>
      </c>
      <c r="D85" s="16" t="n">
        <v>692.0599999999999</v>
      </c>
      <c r="G85" s="17" t="inlineStr">
        <is>
          <t>Info</t>
        </is>
      </c>
    </row>
    <row r="86">
      <c r="C86" t="inlineStr">
        <is>
          <t>Profit</t>
        </is>
      </c>
      <c r="D86" s="16" t="n">
        <v>692.0599999999999</v>
      </c>
      <c r="G86" s="17" t="inlineStr">
        <is>
          <t>Info</t>
        </is>
      </c>
    </row>
    <row r="87">
      <c r="C87" s="4" t="inlineStr">
        <is>
          <t>Replacement Cost Value</t>
        </is>
      </c>
      <c r="D87" s="13" t="n">
        <v>8708.870000000001</v>
      </c>
      <c r="F87" s="14" t="n">
        <v>8708.870000000001</v>
      </c>
      <c r="G87" s="15" t="inlineStr">
        <is>
          <t>✓ PDF match (calc)</t>
        </is>
      </c>
    </row>
    <row r="88">
      <c r="C88" t="inlineStr">
        <is>
          <t>Less Depreciation</t>
        </is>
      </c>
      <c r="D88" s="16" t="n">
        <v>-722.4400000000001</v>
      </c>
      <c r="G88" s="17" t="inlineStr">
        <is>
          <t>Info</t>
        </is>
      </c>
    </row>
    <row r="89">
      <c r="C89" s="4" t="inlineStr">
        <is>
          <t>Actual Cash Value</t>
        </is>
      </c>
      <c r="D89" s="13" t="n">
        <v>7986.43</v>
      </c>
      <c r="F89" s="14" t="n">
        <v>7986.43</v>
      </c>
      <c r="G89" s="15" t="inlineStr">
        <is>
          <t>✓ PDF match (calc)</t>
        </is>
      </c>
    </row>
    <row r="90">
      <c r="C90" t="inlineStr">
        <is>
          <t>Less Deductible</t>
        </is>
      </c>
      <c r="D90" s="16" t="n">
        <v>-1000</v>
      </c>
      <c r="F90" s="18" t="n">
        <v>-1000</v>
      </c>
      <c r="G90" s="15" t="inlineStr">
        <is>
          <t>✓ PDF match</t>
        </is>
      </c>
    </row>
    <row r="91">
      <c r="C91" t="inlineStr">
        <is>
          <t>Less Prior Payment(s)</t>
        </is>
      </c>
      <c r="D91" s="16" t="n">
        <v>-4614.55</v>
      </c>
      <c r="G91" s="17" t="inlineStr">
        <is>
          <t>Info</t>
        </is>
      </c>
    </row>
    <row r="92">
      <c r="C92" s="4" t="inlineStr">
        <is>
          <t>Net Claim Remaining</t>
        </is>
      </c>
      <c r="D92" s="13" t="n">
        <v>2371.88</v>
      </c>
      <c r="G92" s="17" t="inlineStr">
        <is>
          <t>Info</t>
        </is>
      </c>
    </row>
    <row r="93">
      <c r="C93" s="4" t="inlineStr">
        <is>
          <t>Total Depreciation</t>
        </is>
      </c>
      <c r="D93" s="13" t="n">
        <v>722.4400000000001</v>
      </c>
      <c r="G93" s="17" t="inlineStr">
        <is>
          <t>Info</t>
        </is>
      </c>
    </row>
    <row r="94">
      <c r="C94" s="4" t="inlineStr">
        <is>
          <t>Total Recoverable Depreciation</t>
        </is>
      </c>
      <c r="D94" s="13" t="n">
        <v>722.4400000000001</v>
      </c>
      <c r="F94" s="14" t="n">
        <v>722.4400000000001</v>
      </c>
      <c r="G94" s="15" t="inlineStr">
        <is>
          <t>✓ PDF match (calc)</t>
        </is>
      </c>
    </row>
    <row r="95">
      <c r="C95" s="4" t="inlineStr">
        <is>
          <t>Net Claim Remaining if Depreciation is Recovered</t>
        </is>
      </c>
      <c r="D95" s="13" t="n">
        <v>3094.32</v>
      </c>
      <c r="G95" s="17" t="inlineStr">
        <is>
          <t>Info</t>
        </is>
      </c>
    </row>
    <row r="98">
      <c r="C98" s="19" t="inlineStr">
        <is>
          <t>SUMMARY FOR DWELLING - Standardized Labels</t>
        </is>
      </c>
    </row>
    <row r="99">
      <c r="C99" s="8" t="inlineStr">
        <is>
          <t>Ambiguous labels (e.g., "RCV") have been standardized to explicit names like "Total w/Tax+O&amp;P" for clarity.</t>
        </is>
      </c>
    </row>
    <row r="100">
      <c r="C100" t="inlineStr">
        <is>
          <t>Line Item Total (qty*total unit cost only)</t>
        </is>
      </c>
      <c r="D100" s="18" t="n">
        <v>7206.01</v>
      </c>
      <c r="F100" s="18" t="n">
        <v>7206.01</v>
      </c>
      <c r="G100" s="15" t="inlineStr">
        <is>
          <t>✓ PDF match (calc)</t>
        </is>
      </c>
    </row>
    <row r="101">
      <c r="C101" t="inlineStr">
        <is>
          <t>Total Tax</t>
        </is>
      </c>
      <c r="D101" s="18" t="n">
        <v>118.74</v>
      </c>
      <c r="G101" s="17" t="inlineStr">
        <is>
          <t>Info</t>
        </is>
      </c>
    </row>
    <row r="102">
      <c r="C102" t="inlineStr">
        <is>
          <t>Line Item Total + Tax</t>
        </is>
      </c>
      <c r="D102" s="18" t="n">
        <v>7324.75</v>
      </c>
      <c r="G102" s="17" t="inlineStr">
        <is>
          <t>Info</t>
        </is>
      </c>
    </row>
    <row r="104">
      <c r="C104" t="inlineStr">
        <is>
          <t>O&amp;P</t>
        </is>
      </c>
      <c r="D104" s="18" t="n">
        <v>1384.12</v>
      </c>
      <c r="G104" s="17" t="inlineStr">
        <is>
          <t>Info</t>
        </is>
      </c>
    </row>
    <row r="105">
      <c r="C105" t="inlineStr">
        <is>
          <t>Total w/Tax+O&amp;P</t>
        </is>
      </c>
      <c r="D105" s="18" t="n">
        <v>8708.870000000001</v>
      </c>
      <c r="F105" s="18" t="n">
        <v>8708.870000000001</v>
      </c>
      <c r="G105" s="15" t="inlineStr">
        <is>
          <t>✓ PDF match (calc)</t>
        </is>
      </c>
    </row>
    <row r="108">
      <c r="C108" s="12" t="inlineStr">
        <is>
          <t>Summary for Dwelling - Water Mitigation</t>
        </is>
      </c>
    </row>
    <row r="109">
      <c r="C109" s="4" t="inlineStr">
        <is>
          <t>Line Item Total</t>
        </is>
      </c>
      <c r="D109" s="13" t="n">
        <v>4843.94</v>
      </c>
      <c r="F109" s="14" t="n">
        <v>4843.94</v>
      </c>
      <c r="G109" s="15" t="inlineStr">
        <is>
          <t>✓ PDF match (calc)</t>
        </is>
      </c>
    </row>
    <row r="110">
      <c r="C110" t="inlineStr">
        <is>
          <t>Electrical Consumption</t>
        </is>
      </c>
      <c r="D110" s="16" t="n">
        <v>42.81</v>
      </c>
      <c r="G110" s="17" t="inlineStr">
        <is>
          <t>Info</t>
        </is>
      </c>
    </row>
    <row r="111">
      <c r="C111" t="inlineStr">
        <is>
          <t>Material Sales Tax</t>
        </is>
      </c>
      <c r="D111" s="16" t="n">
        <v>4.57</v>
      </c>
      <c r="G111" s="17" t="inlineStr">
        <is>
          <t>Info</t>
        </is>
      </c>
    </row>
    <row r="112">
      <c r="C112" t="inlineStr">
        <is>
          <t>Overhead</t>
        </is>
      </c>
      <c r="D112" s="16" t="n">
        <v>0</v>
      </c>
    </row>
    <row r="113">
      <c r="C113" t="inlineStr">
        <is>
          <t>Profit</t>
        </is>
      </c>
      <c r="D113" s="16" t="n">
        <v>0</v>
      </c>
    </row>
    <row r="114">
      <c r="C114" s="4" t="inlineStr">
        <is>
          <t>Replacement Cost Value</t>
        </is>
      </c>
      <c r="D114" s="13" t="n">
        <v>4891.32</v>
      </c>
      <c r="F114" s="14" t="n">
        <v>4891.32</v>
      </c>
      <c r="G114" s="15" t="inlineStr">
        <is>
          <t>✓ PDF match (calc)</t>
        </is>
      </c>
    </row>
    <row r="115">
      <c r="C115" s="4" t="inlineStr">
        <is>
          <t>Actual Cash Value</t>
        </is>
      </c>
      <c r="D115" s="13" t="n">
        <v>4891.32</v>
      </c>
      <c r="F115" s="14" t="n">
        <v>4891.32</v>
      </c>
      <c r="G115" s="15" t="inlineStr">
        <is>
          <t>✓ PDF match (calc)</t>
        </is>
      </c>
    </row>
    <row r="116">
      <c r="C116" t="inlineStr">
        <is>
          <t>Less Prior Payment(s)</t>
        </is>
      </c>
      <c r="D116" s="16" t="n">
        <v>-2939.01</v>
      </c>
      <c r="G116" s="17" t="inlineStr">
        <is>
          <t>Info</t>
        </is>
      </c>
    </row>
    <row r="117">
      <c r="C117" s="4" t="inlineStr">
        <is>
          <t>Net Claim Remaining</t>
        </is>
      </c>
      <c r="D117" s="13" t="n">
        <v>1952.31</v>
      </c>
      <c r="G117" s="17" t="inlineStr">
        <is>
          <t>Info</t>
        </is>
      </c>
    </row>
    <row r="120">
      <c r="C120" s="19" t="inlineStr">
        <is>
          <t>SUMMARY FOR DWELLING - WATER MITIGATION - Standardized Labels</t>
        </is>
      </c>
    </row>
    <row r="121">
      <c r="C121" s="8" t="inlineStr">
        <is>
          <t>Ambiguous labels (e.g., "RCV") have been standardized to explicit names like "Total w/Tax+O&amp;P" for clarity.</t>
        </is>
      </c>
    </row>
    <row r="122">
      <c r="C122" t="inlineStr">
        <is>
          <t>Line Item Total (qty*total unit cost only)</t>
        </is>
      </c>
      <c r="D122" s="18" t="n">
        <v>4843.94</v>
      </c>
      <c r="F122" s="18" t="n">
        <v>4843.94</v>
      </c>
      <c r="G122" s="15" t="inlineStr">
        <is>
          <t>✓ PDF match (calc)</t>
        </is>
      </c>
    </row>
    <row r="123">
      <c r="C123" t="inlineStr">
        <is>
          <t>Total Tax</t>
        </is>
      </c>
      <c r="D123" s="18" t="n">
        <v>4.57</v>
      </c>
      <c r="G123" s="17" t="inlineStr">
        <is>
          <t>Info</t>
        </is>
      </c>
    </row>
    <row r="124">
      <c r="C124" t="inlineStr">
        <is>
          <t>Line Item Total + Tax</t>
        </is>
      </c>
      <c r="D124" s="18" t="n">
        <v>4848.509999999999</v>
      </c>
      <c r="G124" s="17" t="inlineStr">
        <is>
          <t>Info</t>
        </is>
      </c>
    </row>
    <row r="126">
      <c r="C126" t="inlineStr">
        <is>
          <t>O&amp;P</t>
        </is>
      </c>
      <c r="D126" s="18" t="n">
        <v>0</v>
      </c>
    </row>
    <row r="127">
      <c r="C127" t="inlineStr">
        <is>
          <t>Total w/Tax+O&amp;P</t>
        </is>
      </c>
      <c r="D127" s="18" t="n">
        <v>4891.32</v>
      </c>
      <c r="F127" s="18" t="n">
        <v>4891.32</v>
      </c>
      <c r="G127" s="15" t="inlineStr">
        <is>
          <t>✓ PDF match (calc)</t>
        </is>
      </c>
    </row>
  </sheetData>
  <conditionalFormatting sqref="Q2:Q70">
    <cfRule type="expression" priority="1" dxfId="0">
      <formula>Q2="✓ Match"</formula>
    </cfRule>
    <cfRule type="expression" priority="2" dxfId="1">
      <formula>AND(Q2&lt;&gt;"✓ Match",Q2&lt;&gt;"N/A")</formula>
    </cfRule>
    <cfRule type="expression" priority="3" dxfId="2">
      <formula>Q2="N/A"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O116"/>
  <sheetViews>
    <sheetView workbookViewId="0">
      <selection activeCell="A1" sqref="A1"/>
    </sheetView>
  </sheetViews>
  <sheetFormatPr baseColWidth="8" defaultRowHeight="15"/>
  <cols>
    <col width="80" customWidth="1" min="1" max="1"/>
    <col width="20.7" customWidth="1" min="2" max="2"/>
    <col width="13" customWidth="1" min="3" max="3"/>
    <col width="18.5" customWidth="1" min="4" max="4"/>
    <col width="21.8" customWidth="1" min="5" max="5"/>
    <col width="15.2" customWidth="1" min="6" max="6"/>
    <col width="21.8" customWidth="1" min="7" max="7"/>
    <col width="21.8" customWidth="1" min="8" max="8"/>
    <col width="21.8" customWidth="1" min="9" max="9"/>
    <col width="10.8" customWidth="1" min="10" max="10"/>
    <col width="15.2" customWidth="1" min="11" max="11"/>
    <col width="21.8" customWidth="1" min="12" max="12"/>
    <col width="21.8" customWidth="1" min="13" max="13"/>
    <col width="21.8" customWidth="1" min="14" max="14"/>
    <col width="14" customWidth="1" min="15" max="15"/>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O&amp;P</t>
        </is>
      </c>
      <c r="I1" s="4" t="inlineStr">
        <is>
          <t>Total w/Tax+O&amp;P</t>
        </is>
      </c>
      <c r="J1" s="4" t="inlineStr">
        <is>
          <t>Age/Life</t>
        </is>
      </c>
      <c r="K1" s="4" t="inlineStr">
        <is>
          <t>Deprec %</t>
        </is>
      </c>
      <c r="L1" s="4" t="inlineStr">
        <is>
          <t>ACV</t>
        </is>
      </c>
      <c r="M1" s="4" t="inlineStr">
        <is>
          <t>Verify Final</t>
        </is>
      </c>
      <c r="N1" s="4" t="inlineStr">
        <is>
          <t>PDF Total</t>
        </is>
      </c>
      <c r="O1" s="4" t="inlineStr">
        <is>
          <t>Verify Status</t>
        </is>
      </c>
    </row>
    <row r="3">
      <c r="A3" t="inlineStr">
        <is>
          <t>1/2" - drywall per LF - up to 2' tall</t>
        </is>
      </c>
      <c r="C3" t="n">
        <v>15</v>
      </c>
      <c r="D3" s="16" t="n">
        <v>12.26</v>
      </c>
      <c r="E3" s="16" t="n">
        <v>183.9</v>
      </c>
      <c r="F3" s="16" t="n">
        <v>1.87</v>
      </c>
      <c r="G3" s="16" t="n">
        <v>185.77</v>
      </c>
      <c r="H3" s="16" t="n">
        <v>37.16</v>
      </c>
      <c r="I3" s="16" t="n">
        <v>222.93</v>
      </c>
      <c r="K3" s="16" t="n">
        <v>0</v>
      </c>
      <c r="L3" s="16" t="n">
        <v>222.93</v>
      </c>
      <c r="M3" s="16" t="n">
        <v>222.93</v>
      </c>
      <c r="N3" s="16" t="n">
        <v>222.93</v>
      </c>
      <c r="O3" t="inlineStr">
        <is>
          <t>✓ Match</t>
        </is>
      </c>
    </row>
    <row r="4">
      <c r="A4" t="inlineStr">
        <is>
          <t>5/8" - drywall per LF - up to 2' tall</t>
        </is>
      </c>
      <c r="C4" t="n">
        <v>10</v>
      </c>
      <c r="D4" s="16" t="n">
        <v>12.81</v>
      </c>
      <c r="E4" s="16" t="n">
        <v>128.1</v>
      </c>
      <c r="F4" s="16" t="n">
        <v>1.47</v>
      </c>
      <c r="G4" s="16" t="n">
        <v>129.57</v>
      </c>
      <c r="H4" s="16" t="n">
        <v>25.92</v>
      </c>
      <c r="I4" s="16" t="n">
        <v>155.49</v>
      </c>
      <c r="K4" s="16" t="n">
        <v>0</v>
      </c>
      <c r="L4" s="16" t="n">
        <v>155.49</v>
      </c>
      <c r="M4" s="16" t="n">
        <v>155.49</v>
      </c>
      <c r="N4" s="16" t="n">
        <v>155.49</v>
      </c>
      <c r="O4" t="inlineStr">
        <is>
          <t>✓ Match</t>
        </is>
      </c>
    </row>
    <row r="5">
      <c r="A5" t="inlineStr">
        <is>
          <t>5/8" - drywall per LF - up to 4' tall</t>
        </is>
      </c>
      <c r="C5" t="n">
        <v>8</v>
      </c>
      <c r="D5" s="16" t="n">
        <v>18.48</v>
      </c>
      <c r="E5" s="16" t="n">
        <v>147.84</v>
      </c>
      <c r="F5" s="16" t="n">
        <v>2.18</v>
      </c>
      <c r="G5" s="16" t="n">
        <v>150.02</v>
      </c>
      <c r="H5" s="16" t="n">
        <v>30</v>
      </c>
      <c r="I5" s="16" t="n">
        <v>180.02</v>
      </c>
      <c r="K5" s="16" t="n">
        <v>0</v>
      </c>
      <c r="L5" s="16" t="n">
        <v>180.02</v>
      </c>
      <c r="M5" s="16" t="n">
        <v>180.02</v>
      </c>
      <c r="N5" s="16" t="n">
        <v>180.02</v>
      </c>
      <c r="O5" t="inlineStr">
        <is>
          <t>✓ Match</t>
        </is>
      </c>
    </row>
    <row r="6">
      <c r="A6" t="inlineStr">
        <is>
          <t>5/8" drywall - hung, taped, floated, ready for paint</t>
        </is>
      </c>
      <c r="C6" t="n">
        <v>24</v>
      </c>
      <c r="D6" s="16" t="n">
        <v>3.24</v>
      </c>
      <c r="E6" s="16" t="n">
        <v>77.76000000000001</v>
      </c>
      <c r="F6" s="16" t="n">
        <v>1.59</v>
      </c>
      <c r="G6" s="16" t="n">
        <v>79.35000000000001</v>
      </c>
      <c r="H6" s="16" t="n">
        <v>15.88</v>
      </c>
      <c r="I6" s="16" t="n">
        <v>95.23</v>
      </c>
      <c r="K6" s="16" t="n">
        <v>0</v>
      </c>
      <c r="L6" s="16" t="n">
        <v>95.23</v>
      </c>
      <c r="M6" s="16" t="n">
        <v>95.23</v>
      </c>
      <c r="N6" s="16" t="n">
        <v>95.23</v>
      </c>
      <c r="O6" t="inlineStr">
        <is>
          <t>✓ Match</t>
        </is>
      </c>
    </row>
    <row r="7">
      <c r="A7" t="inlineStr">
        <is>
          <t>Add for HEPA filter (for negative air exhaust fan)</t>
        </is>
      </c>
      <c r="C7" t="n">
        <v>1</v>
      </c>
      <c r="D7" s="16" t="n">
        <v>216.05</v>
      </c>
      <c r="E7" s="16" t="n">
        <v>216.05</v>
      </c>
      <c r="F7" s="16" t="n">
        <v>15.3</v>
      </c>
      <c r="G7" s="16" t="n">
        <v>231.35</v>
      </c>
      <c r="H7" s="16" t="n">
        <v>0</v>
      </c>
      <c r="I7" s="16" t="n">
        <v>231.35</v>
      </c>
      <c r="K7" s="16" t="n">
        <v>0</v>
      </c>
      <c r="L7" s="16" t="n">
        <v>231.35</v>
      </c>
      <c r="M7" s="16" t="n">
        <v>231.35</v>
      </c>
      <c r="N7" s="16" t="n">
        <v>231.35</v>
      </c>
      <c r="O7" t="inlineStr">
        <is>
          <t>✓ Match</t>
        </is>
      </c>
    </row>
    <row r="8">
      <c r="A8" t="inlineStr">
        <is>
          <t>Air mover (per 24 hour period) - No monitoring</t>
        </is>
      </c>
      <c r="C8" t="n">
        <v>18</v>
      </c>
      <c r="D8" s="16" t="n">
        <v>28.03</v>
      </c>
      <c r="E8" s="16" t="n">
        <v>504.54</v>
      </c>
      <c r="F8" s="16" t="n">
        <v>0</v>
      </c>
      <c r="G8" s="16" t="n">
        <v>504.54</v>
      </c>
      <c r="H8" s="16" t="n">
        <v>0</v>
      </c>
      <c r="I8" s="16" t="n">
        <v>504.54</v>
      </c>
      <c r="K8" s="16" t="n">
        <v>0</v>
      </c>
      <c r="L8" s="16" t="n">
        <v>504.54</v>
      </c>
      <c r="M8" s="16" t="n">
        <v>504.54</v>
      </c>
      <c r="N8" s="16" t="n">
        <v>504.54</v>
      </c>
      <c r="O8" t="inlineStr">
        <is>
          <t>✓ Match</t>
        </is>
      </c>
    </row>
    <row r="9">
      <c r="A9" t="inlineStr">
        <is>
          <t>Apply plant-based anti-microbial agent to the floor</t>
        </is>
      </c>
      <c r="C9" t="n">
        <v>134.24</v>
      </c>
      <c r="D9" s="16" t="n">
        <v>0.38</v>
      </c>
      <c r="E9" s="16" t="n">
        <v>51.0112</v>
      </c>
      <c r="F9" s="16" t="n">
        <v>0.63</v>
      </c>
      <c r="G9" s="16" t="n">
        <v>51.6412</v>
      </c>
      <c r="H9" s="16" t="n">
        <v>0</v>
      </c>
      <c r="I9" s="16" t="n">
        <v>51.6412</v>
      </c>
      <c r="K9" s="16" t="n">
        <v>0</v>
      </c>
      <c r="L9" s="16" t="n">
        <v>51.64</v>
      </c>
      <c r="M9" s="16" t="n">
        <v>51.6412</v>
      </c>
      <c r="N9" s="16" t="n">
        <v>51.64</v>
      </c>
      <c r="O9" t="inlineStr">
        <is>
          <t>✓ Match</t>
        </is>
      </c>
    </row>
    <row r="10">
      <c r="A10" t="inlineStr">
        <is>
          <t>Apply plant-based anti-microbial agent to the surface area</t>
        </is>
      </c>
      <c r="C10" t="n">
        <v>74</v>
      </c>
      <c r="D10" s="16" t="n">
        <v>0.38</v>
      </c>
      <c r="E10" s="16" t="n">
        <v>28.12</v>
      </c>
      <c r="F10" s="16" t="n">
        <v>0.35</v>
      </c>
      <c r="G10" s="16" t="n">
        <v>28.47</v>
      </c>
      <c r="H10" s="16" t="n">
        <v>0</v>
      </c>
      <c r="I10" s="16" t="n">
        <v>28.47</v>
      </c>
      <c r="K10" s="16" t="n">
        <v>0</v>
      </c>
      <c r="L10" s="16" t="n">
        <v>28.47</v>
      </c>
      <c r="M10" s="16" t="n">
        <v>28.47</v>
      </c>
      <c r="N10" s="16" t="n">
        <v>28.47</v>
      </c>
      <c r="O10" t="inlineStr">
        <is>
          <t>✓ Match</t>
        </is>
      </c>
    </row>
    <row r="11">
      <c r="A11" t="inlineStr">
        <is>
          <t>Baseboard - 2 1/4"</t>
        </is>
      </c>
      <c r="C11" t="n">
        <v>32.1</v>
      </c>
      <c r="D11" s="16" t="n">
        <v>3.94</v>
      </c>
      <c r="E11" s="16" t="n">
        <v>126.474</v>
      </c>
      <c r="F11" s="16" t="n">
        <v>4</v>
      </c>
      <c r="G11" s="16" t="n">
        <v>130.474</v>
      </c>
      <c r="H11" s="16" t="n">
        <v>26.1</v>
      </c>
      <c r="I11" s="16" t="n">
        <v>156.574</v>
      </c>
      <c r="K11" s="16" t="n">
        <v>3.13</v>
      </c>
      <c r="L11" s="16" t="n">
        <v>153.44</v>
      </c>
      <c r="M11" s="16" t="n">
        <v>156.574</v>
      </c>
      <c r="N11" s="16" t="n">
        <v>156.57</v>
      </c>
      <c r="O11" t="inlineStr">
        <is>
          <t>✓ Match</t>
        </is>
      </c>
    </row>
    <row r="12">
      <c r="A12" t="inlineStr">
        <is>
          <t>Batt insulation - 10" - R30 - unfaced batt</t>
        </is>
      </c>
      <c r="C12" t="n">
        <v>20</v>
      </c>
      <c r="D12" s="16" t="n">
        <v>1.86</v>
      </c>
      <c r="E12" s="16" t="n">
        <v>37.2</v>
      </c>
      <c r="F12" s="16" t="n">
        <v>2.14</v>
      </c>
      <c r="G12" s="16" t="n">
        <v>39.34</v>
      </c>
      <c r="H12" s="16" t="n">
        <v>7.86</v>
      </c>
      <c r="I12" s="16" t="n">
        <v>47.2</v>
      </c>
      <c r="K12" s="16" t="n">
        <v>5.66</v>
      </c>
      <c r="L12" s="16" t="n">
        <v>41.54</v>
      </c>
      <c r="M12" s="16" t="n">
        <v>47.2</v>
      </c>
      <c r="N12" s="16" t="n">
        <v>47.2</v>
      </c>
      <c r="O12" t="inlineStr">
        <is>
          <t>✓ Match</t>
        </is>
      </c>
    </row>
    <row r="13">
      <c r="A13" t="inlineStr">
        <is>
          <t>Blown-in insulation - 12" depth - R30</t>
        </is>
      </c>
      <c r="C13" t="n">
        <v>54</v>
      </c>
      <c r="D13" s="16" t="n">
        <v>1.5</v>
      </c>
      <c r="E13" s="16" t="n">
        <v>81</v>
      </c>
      <c r="F13" s="16" t="n">
        <v>4.72</v>
      </c>
      <c r="G13" s="16" t="n">
        <v>85.72</v>
      </c>
      <c r="H13" s="16" t="n">
        <v>17.14</v>
      </c>
      <c r="I13" s="16" t="n">
        <v>102.86</v>
      </c>
      <c r="K13" s="16" t="n">
        <v>12.35</v>
      </c>
      <c r="L13" s="16" t="n">
        <v>90.51000000000001</v>
      </c>
      <c r="M13" s="16" t="n">
        <v>102.86</v>
      </c>
      <c r="N13" s="16" t="n">
        <v>102.86</v>
      </c>
      <c r="O13" t="inlineStr">
        <is>
          <t>✓ Match</t>
        </is>
      </c>
    </row>
    <row r="14">
      <c r="A14" t="inlineStr">
        <is>
          <t>Carpet - Standard grade</t>
        </is>
      </c>
      <c r="C14" t="n">
        <v>174</v>
      </c>
      <c r="D14" s="16" t="n">
        <v>3</v>
      </c>
      <c r="E14" s="16" t="n">
        <v>522</v>
      </c>
      <c r="F14" s="16" t="n">
        <v>28.23</v>
      </c>
      <c r="G14" s="16" t="n">
        <v>550.23</v>
      </c>
      <c r="H14" s="16" t="n">
        <v>110.04</v>
      </c>
      <c r="I14" s="16" t="n">
        <v>660.27</v>
      </c>
      <c r="K14" s="16" t="n">
        <v>0</v>
      </c>
      <c r="L14" s="16" t="n">
        <v>660.27</v>
      </c>
      <c r="M14" s="16" t="n">
        <v>660.27</v>
      </c>
      <c r="N14" s="16" t="n">
        <v>660.27</v>
      </c>
      <c r="O14" t="inlineStr">
        <is>
          <t>✓ Match</t>
        </is>
      </c>
    </row>
    <row r="15">
      <c r="A15" t="inlineStr">
        <is>
          <t>Carpet labor minimum</t>
        </is>
      </c>
      <c r="C15" t="n">
        <v>1</v>
      </c>
      <c r="D15" s="16" t="n">
        <v>44.27</v>
      </c>
      <c r="E15" s="16" t="n">
        <v>44.27</v>
      </c>
      <c r="F15" s="16" t="n">
        <v>0</v>
      </c>
      <c r="G15" s="16" t="n">
        <v>44.27</v>
      </c>
      <c r="H15" s="16" t="n">
        <v>8.859999999999999</v>
      </c>
      <c r="I15" s="16" t="n">
        <v>53.13</v>
      </c>
      <c r="K15" s="16" t="n">
        <v>0</v>
      </c>
      <c r="L15" s="16" t="n">
        <v>53.13</v>
      </c>
      <c r="M15" s="16" t="n">
        <v>53.13</v>
      </c>
      <c r="N15" s="16" t="n">
        <v>53.13</v>
      </c>
      <c r="O15" t="inlineStr">
        <is>
          <t>✓ Match</t>
        </is>
      </c>
    </row>
    <row r="16">
      <c r="A16" t="inlineStr">
        <is>
          <t>Carpet pad</t>
        </is>
      </c>
      <c r="C16" t="n">
        <v>134.24</v>
      </c>
      <c r="D16" s="16" t="n">
        <v>0.67</v>
      </c>
      <c r="E16" s="16" t="n">
        <v>89.94080000000001</v>
      </c>
      <c r="F16" s="16" t="n">
        <v>5.65</v>
      </c>
      <c r="G16" s="16" t="n">
        <v>95.59080000000002</v>
      </c>
      <c r="H16" s="16" t="n">
        <v>19.12</v>
      </c>
      <c r="I16" s="16" t="n">
        <v>114.7108</v>
      </c>
      <c r="K16" s="16" t="n">
        <v>0</v>
      </c>
      <c r="L16" s="16" t="n">
        <v>114.71</v>
      </c>
      <c r="M16" s="16" t="n">
        <v>114.7108</v>
      </c>
      <c r="N16" s="16" t="n">
        <v>114.71</v>
      </c>
      <c r="O16" t="inlineStr">
        <is>
          <t>✓ Match</t>
        </is>
      </c>
    </row>
    <row r="17">
      <c r="A17" t="inlineStr">
        <is>
          <t>Clean stud wall</t>
        </is>
      </c>
      <c r="C17" t="n">
        <v>83</v>
      </c>
      <c r="D17" s="16" t="n">
        <v>1.1</v>
      </c>
      <c r="E17" s="16" t="n">
        <v>91.30000000000001</v>
      </c>
      <c r="F17" s="16" t="n">
        <v>0.13</v>
      </c>
      <c r="G17" s="16" t="n">
        <v>91.43000000000001</v>
      </c>
      <c r="H17" s="16" t="n">
        <v>0</v>
      </c>
      <c r="I17" s="16" t="n">
        <v>91.43000000000001</v>
      </c>
      <c r="K17" s="16" t="n">
        <v>0</v>
      </c>
      <c r="L17" s="16" t="n">
        <v>91.43000000000001</v>
      </c>
      <c r="M17" s="16" t="n">
        <v>91.43000000000001</v>
      </c>
      <c r="N17" s="16" t="n">
        <v>91.43000000000001</v>
      </c>
      <c r="O17" t="inlineStr">
        <is>
          <t>✓ Match</t>
        </is>
      </c>
    </row>
    <row r="18">
      <c r="A18" t="inlineStr">
        <is>
          <t>Content Manipulation charge - per hour</t>
        </is>
      </c>
      <c r="C18" t="n">
        <v>4</v>
      </c>
      <c r="D18" s="16" t="n">
        <v>55.41</v>
      </c>
      <c r="E18" s="16" t="n">
        <v>221.64</v>
      </c>
      <c r="F18" s="16" t="n">
        <v>0</v>
      </c>
      <c r="G18" s="16" t="n">
        <v>221.64</v>
      </c>
      <c r="H18" s="16" t="n">
        <v>0</v>
      </c>
      <c r="I18" s="16" t="n">
        <v>221.64</v>
      </c>
      <c r="K18" s="16" t="n">
        <v>0</v>
      </c>
      <c r="L18" s="16" t="n">
        <v>221.64</v>
      </c>
      <c r="M18" s="16" t="n">
        <v>221.64</v>
      </c>
      <c r="N18" s="16" t="n">
        <v>221.64</v>
      </c>
      <c r="O18" t="inlineStr">
        <is>
          <t>✓ Match</t>
        </is>
      </c>
    </row>
    <row r="19">
      <c r="A19" t="inlineStr">
        <is>
          <t>Contents - move out then reset - Extra large room</t>
        </is>
      </c>
      <c r="C19" t="n">
        <v>1</v>
      </c>
      <c r="D19" s="16" t="n">
        <v>243.96</v>
      </c>
      <c r="E19" s="16" t="n">
        <v>243.96</v>
      </c>
      <c r="F19" s="16" t="n">
        <v>0</v>
      </c>
      <c r="G19" s="16" t="n">
        <v>243.96</v>
      </c>
      <c r="H19" s="16" t="n">
        <v>48.8</v>
      </c>
      <c r="I19" s="16" t="n">
        <v>292.76</v>
      </c>
      <c r="K19" s="16" t="n">
        <v>0</v>
      </c>
      <c r="L19" s="16" t="n">
        <v>292.76</v>
      </c>
      <c r="M19" s="16" t="n">
        <v>292.76</v>
      </c>
      <c r="N19" s="16" t="n">
        <v>292.76</v>
      </c>
      <c r="O19" t="inlineStr">
        <is>
          <t>✓ Match</t>
        </is>
      </c>
    </row>
    <row r="20">
      <c r="A20" t="inlineStr">
        <is>
          <t>Contents - move out then reset - Large room</t>
        </is>
      </c>
      <c r="C20" t="n">
        <v>1</v>
      </c>
      <c r="D20" s="16" t="n">
        <v>121.98</v>
      </c>
      <c r="E20" s="16" t="n">
        <v>121.98</v>
      </c>
      <c r="F20" s="16" t="n">
        <v>0</v>
      </c>
      <c r="G20" s="16" t="n">
        <v>121.98</v>
      </c>
      <c r="H20" s="16" t="n">
        <v>24.4</v>
      </c>
      <c r="I20" s="16" t="n">
        <v>146.38</v>
      </c>
      <c r="K20" s="16" t="n">
        <v>0</v>
      </c>
      <c r="L20" s="16" t="n">
        <v>146.38</v>
      </c>
      <c r="M20" s="16" t="n">
        <v>146.38</v>
      </c>
      <c r="N20" s="16" t="n">
        <v>146.38</v>
      </c>
      <c r="O20" t="inlineStr">
        <is>
          <t>✓ Match</t>
        </is>
      </c>
    </row>
    <row r="21">
      <c r="A21" t="inlineStr">
        <is>
          <t>Dehumidifier (per 24 hr period) - 70-109 ppd - No monitor.</t>
        </is>
      </c>
      <c r="C21" t="n">
        <v>4</v>
      </c>
      <c r="D21" s="16" t="n">
        <v>85.61</v>
      </c>
      <c r="E21" s="16" t="n">
        <v>342.44</v>
      </c>
      <c r="F21" s="16" t="n">
        <v>0</v>
      </c>
      <c r="G21" s="16" t="n">
        <v>342.44</v>
      </c>
      <c r="H21" s="16" t="n">
        <v>0</v>
      </c>
      <c r="I21" s="16" t="n">
        <v>342.44</v>
      </c>
      <c r="K21" s="16" t="n">
        <v>0</v>
      </c>
      <c r="L21" s="16" t="n">
        <v>342.44</v>
      </c>
      <c r="M21" s="16" t="n">
        <v>342.44</v>
      </c>
      <c r="N21" s="16" t="n">
        <v>342.44</v>
      </c>
      <c r="O21" t="inlineStr">
        <is>
          <t>✓ Match</t>
        </is>
      </c>
    </row>
    <row r="22">
      <c r="A22" t="inlineStr">
        <is>
          <t>Dehumidifier (per 24 hr period)- up to 69 ppd- No monitor.</t>
        </is>
      </c>
      <c r="C22" t="n">
        <v>3</v>
      </c>
      <c r="D22" s="16" t="n">
        <v>54.58</v>
      </c>
      <c r="E22" s="16" t="n">
        <v>163.74</v>
      </c>
      <c r="F22" s="16" t="n">
        <v>0</v>
      </c>
      <c r="G22" s="16" t="n">
        <v>163.74</v>
      </c>
      <c r="H22" s="16" t="n">
        <v>0</v>
      </c>
      <c r="I22" s="16" t="n">
        <v>163.74</v>
      </c>
      <c r="K22" s="16" t="n">
        <v>0</v>
      </c>
      <c r="L22" s="16" t="n">
        <v>163.74</v>
      </c>
      <c r="M22" s="16" t="n">
        <v>163.74</v>
      </c>
      <c r="N22" s="16" t="n">
        <v>163.74</v>
      </c>
      <c r="O22" t="inlineStr">
        <is>
          <t>✓ Match</t>
        </is>
      </c>
    </row>
    <row r="23">
      <c r="A23" t="inlineStr">
        <is>
          <t>Electrical Consumption</t>
        </is>
      </c>
      <c r="B23" t="inlineStr">
        <is>
          <t>EA</t>
        </is>
      </c>
      <c r="C23" t="n">
        <v>1</v>
      </c>
      <c r="D23" s="16" t="n">
        <v>42.81</v>
      </c>
      <c r="E23" s="16" t="n">
        <v>42.81</v>
      </c>
      <c r="F23" s="16" t="n">
        <v>0</v>
      </c>
      <c r="G23" s="16" t="n">
        <v>42.81</v>
      </c>
      <c r="H23" s="16" t="n">
        <v>0</v>
      </c>
      <c r="I23" s="16" t="n">
        <v>42.81</v>
      </c>
      <c r="K23" s="16" t="n">
        <v>0</v>
      </c>
      <c r="L23" s="16" t="n">
        <v>42.81</v>
      </c>
      <c r="M23" s="16" t="n">
        <v>42.81</v>
      </c>
      <c r="N23" s="16" t="n">
        <v>42.81</v>
      </c>
      <c r="O23" t="inlineStr">
        <is>
          <t>✓ Match</t>
        </is>
      </c>
    </row>
    <row r="24">
      <c r="A24" t="inlineStr">
        <is>
          <t>Emergency service call - during business hours</t>
        </is>
      </c>
      <c r="C24" t="n">
        <v>1</v>
      </c>
      <c r="D24" s="16" t="n">
        <v>211.49</v>
      </c>
      <c r="E24" s="16" t="n">
        <v>211.49</v>
      </c>
      <c r="F24" s="16" t="n">
        <v>0</v>
      </c>
      <c r="G24" s="16" t="n">
        <v>211.49</v>
      </c>
      <c r="H24" s="16" t="n">
        <v>0</v>
      </c>
      <c r="I24" s="16" t="n">
        <v>211.49</v>
      </c>
      <c r="K24" s="16" t="n">
        <v>0</v>
      </c>
      <c r="L24" s="16" t="n">
        <v>211.49</v>
      </c>
      <c r="M24" s="16" t="n">
        <v>211.49</v>
      </c>
      <c r="N24" s="16" t="n">
        <v>211.49</v>
      </c>
      <c r="O24" t="inlineStr">
        <is>
          <t>✓ Match</t>
        </is>
      </c>
    </row>
    <row r="25">
      <c r="A25" t="inlineStr">
        <is>
          <t>Equip. setup, take down &amp; monitoring - after hrs</t>
        </is>
      </c>
      <c r="C25" t="n">
        <v>4</v>
      </c>
      <c r="D25" s="16" t="n">
        <v>111.52</v>
      </c>
      <c r="E25" s="16" t="n">
        <v>446.08</v>
      </c>
      <c r="F25" s="16" t="n">
        <v>0</v>
      </c>
      <c r="G25" s="16" t="n">
        <v>446.08</v>
      </c>
      <c r="H25" s="16" t="n">
        <v>0</v>
      </c>
      <c r="I25" s="16" t="n">
        <v>446.08</v>
      </c>
      <c r="K25" s="16" t="n">
        <v>0</v>
      </c>
      <c r="L25" s="16" t="n">
        <v>446.08</v>
      </c>
      <c r="M25" s="16" t="n">
        <v>446.08</v>
      </c>
      <c r="N25" s="16" t="n">
        <v>446.08</v>
      </c>
      <c r="O25" t="inlineStr">
        <is>
          <t>✓ Match</t>
        </is>
      </c>
    </row>
    <row r="26">
      <c r="A26" t="inlineStr">
        <is>
          <t>Equipment decontamination charge - per piece of equipment scrubber. Air movers not warranted</t>
        </is>
      </c>
      <c r="C26" t="n">
        <v>4</v>
      </c>
      <c r="D26" s="16" t="n">
        <v>42.82</v>
      </c>
      <c r="E26" s="16" t="n">
        <v>171.28</v>
      </c>
      <c r="F26" s="16" t="n">
        <v>1.77</v>
      </c>
      <c r="G26" s="16" t="n">
        <v>173.05</v>
      </c>
      <c r="H26" s="16" t="n">
        <v>0</v>
      </c>
      <c r="I26" s="16" t="n">
        <v>173.05</v>
      </c>
      <c r="K26" s="16" t="n">
        <v>0</v>
      </c>
      <c r="L26" s="16" t="n">
        <v>173.05</v>
      </c>
      <c r="M26" s="16" t="n">
        <v>173.05</v>
      </c>
      <c r="N26" s="16" t="n">
        <v>173.05</v>
      </c>
      <c r="O26" t="inlineStr">
        <is>
          <t>✓ Match</t>
        </is>
      </c>
    </row>
    <row r="27">
      <c r="A27" t="inlineStr">
        <is>
          <t>Equipment setup, take down, and monitoring (hourly charge)</t>
        </is>
      </c>
      <c r="C27" t="n">
        <v>4</v>
      </c>
      <c r="D27" s="16" t="n">
        <v>74.27</v>
      </c>
      <c r="E27" s="16" t="n">
        <v>297.08</v>
      </c>
      <c r="F27" s="16" t="n">
        <v>0</v>
      </c>
      <c r="G27" s="16" t="n">
        <v>297.08</v>
      </c>
      <c r="H27" s="16" t="n">
        <v>0</v>
      </c>
      <c r="I27" s="16" t="n">
        <v>297.08</v>
      </c>
      <c r="K27" s="16" t="n">
        <v>0</v>
      </c>
      <c r="L27" s="16" t="n">
        <v>297.08</v>
      </c>
      <c r="M27" s="16" t="n">
        <v>297.08</v>
      </c>
      <c r="N27" s="16" t="n">
        <v>297.08</v>
      </c>
      <c r="O27" t="inlineStr">
        <is>
          <t>✓ Match</t>
        </is>
      </c>
    </row>
    <row r="28">
      <c r="A28" t="inlineStr">
        <is>
          <t>Final cleaning - construction - Residential</t>
        </is>
      </c>
      <c r="C28" t="n">
        <v>960.3</v>
      </c>
      <c r="D28" s="16" t="n">
        <v>0.37</v>
      </c>
      <c r="E28" s="16" t="n">
        <v>355.311</v>
      </c>
      <c r="F28" s="16" t="n">
        <v>0</v>
      </c>
      <c r="G28" s="16" t="n">
        <v>355.311</v>
      </c>
      <c r="H28" s="16" t="n">
        <v>71.06</v>
      </c>
      <c r="I28" s="16" t="n">
        <v>426.371</v>
      </c>
      <c r="K28" s="16" t="n">
        <v>0</v>
      </c>
      <c r="L28" s="16" t="n">
        <v>426.37</v>
      </c>
      <c r="M28" s="16" t="n">
        <v>426.371</v>
      </c>
      <c r="N28" s="16" t="n">
        <v>426.37</v>
      </c>
      <c r="O28" t="inlineStr">
        <is>
          <t>✓ Match</t>
        </is>
      </c>
    </row>
    <row r="29">
      <c r="A29" t="inlineStr">
        <is>
          <t>Gas/water line cap/plug - per cap</t>
        </is>
      </c>
      <c r="C29" t="n">
        <v>1</v>
      </c>
      <c r="D29" s="16" t="n">
        <v>18.27</v>
      </c>
      <c r="E29" s="16" t="n">
        <v>18.27</v>
      </c>
      <c r="F29" s="16" t="n">
        <v>0.09</v>
      </c>
      <c r="G29" s="16" t="n">
        <v>18.36</v>
      </c>
      <c r="H29" s="16" t="n">
        <v>0</v>
      </c>
      <c r="I29" s="16" t="n">
        <v>18.36</v>
      </c>
      <c r="K29" s="16" t="n">
        <v>0</v>
      </c>
      <c r="L29" s="16" t="n">
        <v>18.36</v>
      </c>
      <c r="M29" s="16" t="n">
        <v>18.36</v>
      </c>
      <c r="N29" s="16" t="n">
        <v>18.36</v>
      </c>
      <c r="O29" t="inlineStr">
        <is>
          <t>✓ Match</t>
        </is>
      </c>
    </row>
    <row r="30">
      <c r="A30" t="inlineStr">
        <is>
          <t>Haul debris - per pickup truck load - including dump fees</t>
        </is>
      </c>
      <c r="C30" t="n">
        <v>2</v>
      </c>
      <c r="D30" s="16" t="n">
        <v>160.65</v>
      </c>
      <c r="E30" s="16" t="n">
        <v>321.3</v>
      </c>
      <c r="F30" s="16" t="n">
        <v>0</v>
      </c>
      <c r="G30" s="16" t="n">
        <v>321.3</v>
      </c>
      <c r="H30" s="16" t="n">
        <v>32.14</v>
      </c>
      <c r="I30" s="16" t="n">
        <v>353.44</v>
      </c>
      <c r="K30" s="16" t="n">
        <v>0</v>
      </c>
      <c r="L30" s="16" t="n">
        <v>353.44</v>
      </c>
      <c r="M30" s="16" t="n">
        <v>353.44</v>
      </c>
      <c r="N30" s="16" t="n">
        <v>353.44</v>
      </c>
      <c r="O30" t="inlineStr">
        <is>
          <t>✓ Match</t>
        </is>
      </c>
    </row>
    <row r="31">
      <c r="A31" t="inlineStr">
        <is>
          <t>Mask and prep for paint - tape only (per LF)</t>
        </is>
      </c>
      <c r="C31" t="n">
        <v>195</v>
      </c>
      <c r="D31" s="16" t="n">
        <v>0.72</v>
      </c>
      <c r="E31" s="16" t="n">
        <v>140.4</v>
      </c>
      <c r="F31" s="16" t="n">
        <v>0.76</v>
      </c>
      <c r="G31" s="16" t="n">
        <v>141.16</v>
      </c>
      <c r="H31" s="16" t="n">
        <v>28.22</v>
      </c>
      <c r="I31" s="16" t="n">
        <v>169.38</v>
      </c>
      <c r="K31" s="16" t="n">
        <v>0</v>
      </c>
      <c r="L31" s="16" t="n">
        <v>169.38</v>
      </c>
      <c r="M31" s="16" t="n">
        <v>169.38</v>
      </c>
      <c r="N31" s="16" t="n">
        <v>169.38</v>
      </c>
      <c r="O31" t="inlineStr">
        <is>
          <t>✓ Match</t>
        </is>
      </c>
    </row>
    <row r="32">
      <c r="A32" t="inlineStr">
        <is>
          <t>Negative air fan/Air scrubber (24 hr period) - No monit.</t>
        </is>
      </c>
      <c r="C32" t="n">
        <v>4</v>
      </c>
      <c r="D32" s="16" t="n">
        <v>78.36</v>
      </c>
      <c r="E32" s="16" t="n">
        <v>313.44</v>
      </c>
      <c r="F32" s="16" t="n">
        <v>0</v>
      </c>
      <c r="G32" s="16" t="n">
        <v>313.44</v>
      </c>
      <c r="H32" s="16" t="n">
        <v>0</v>
      </c>
      <c r="I32" s="16" t="n">
        <v>313.44</v>
      </c>
      <c r="K32" s="16" t="n">
        <v>0</v>
      </c>
      <c r="L32" s="16" t="n">
        <v>313.44</v>
      </c>
      <c r="M32" s="16" t="n">
        <v>313.44</v>
      </c>
      <c r="N32" s="16" t="n">
        <v>313.44</v>
      </c>
      <c r="O32" t="inlineStr">
        <is>
          <t>✓ Match</t>
        </is>
      </c>
    </row>
    <row r="33">
      <c r="A33" t="inlineStr">
        <is>
          <t>Paint baseboard - one coat</t>
        </is>
      </c>
      <c r="C33" t="n">
        <v>121.56</v>
      </c>
      <c r="D33" s="16" t="n">
        <v>1.14</v>
      </c>
      <c r="E33" s="16" t="n">
        <v>138.5784</v>
      </c>
      <c r="F33" s="16" t="n">
        <v>1.05</v>
      </c>
      <c r="G33" s="16" t="n">
        <v>139.6284</v>
      </c>
      <c r="H33" s="16" t="n">
        <v>27.94</v>
      </c>
      <c r="I33" s="16" t="n">
        <v>167.5684</v>
      </c>
      <c r="K33" s="16" t="n">
        <v>33.52</v>
      </c>
      <c r="L33" s="16" t="n">
        <v>134.05</v>
      </c>
      <c r="M33" s="16" t="n">
        <v>167.5684</v>
      </c>
      <c r="N33" s="16" t="n">
        <v>167.57</v>
      </c>
      <c r="O33" t="inlineStr">
        <is>
          <t>✓ Match</t>
        </is>
      </c>
    </row>
    <row r="34">
      <c r="A34" t="inlineStr">
        <is>
          <t>Paint the walls - two coats</t>
        </is>
      </c>
      <c r="C34" t="n">
        <v>1274.72</v>
      </c>
      <c r="D34" s="16" t="n">
        <v>1.17</v>
      </c>
      <c r="E34" s="16" t="n">
        <v>1491.4224</v>
      </c>
      <c r="F34" s="16" t="n">
        <v>27.84</v>
      </c>
      <c r="G34" s="16" t="n">
        <v>1519.2624</v>
      </c>
      <c r="H34" s="16" t="n">
        <v>303.86</v>
      </c>
      <c r="I34" s="16" t="n">
        <v>1823.1224</v>
      </c>
      <c r="K34" s="16" t="n">
        <v>364.62</v>
      </c>
      <c r="L34" s="16" t="n">
        <v>1458.5</v>
      </c>
      <c r="M34" s="16" t="n">
        <v>1823.1224</v>
      </c>
      <c r="N34" s="16" t="n">
        <v>1823.12</v>
      </c>
      <c r="O34" t="inlineStr">
        <is>
          <t>✓ Match</t>
        </is>
      </c>
    </row>
    <row r="35">
      <c r="A35" t="inlineStr">
        <is>
          <t>Plumber - per hour</t>
        </is>
      </c>
      <c r="C35" t="n">
        <v>6</v>
      </c>
      <c r="D35" s="16" t="n">
        <v>140.74</v>
      </c>
      <c r="E35" s="16" t="n">
        <v>844.4400000000001</v>
      </c>
      <c r="F35" s="16" t="n">
        <v>0</v>
      </c>
      <c r="G35" s="16" t="n">
        <v>844.4400000000001</v>
      </c>
      <c r="H35" s="16" t="n">
        <v>112.6</v>
      </c>
      <c r="I35" s="16" t="n">
        <v>957.0400000000001</v>
      </c>
      <c r="K35" s="16" t="n">
        <v>0</v>
      </c>
      <c r="L35" s="16" t="n">
        <v>957.04</v>
      </c>
      <c r="M35" s="16" t="n">
        <v>957.0400000000001</v>
      </c>
      <c r="N35" s="16" t="n">
        <v>957.04</v>
      </c>
      <c r="O35" t="inlineStr">
        <is>
          <t>✓ Match</t>
        </is>
      </c>
    </row>
    <row r="36">
      <c r="A36" t="inlineStr">
        <is>
          <t>Protect - Cover with plastic</t>
        </is>
      </c>
      <c r="C36" t="n">
        <v>60</v>
      </c>
      <c r="D36" s="16" t="n">
        <v>0.38</v>
      </c>
      <c r="E36" s="16" t="n">
        <v>22.8</v>
      </c>
      <c r="F36" s="16" t="n">
        <v>0.61</v>
      </c>
      <c r="G36" s="16" t="n">
        <v>23.41</v>
      </c>
      <c r="H36" s="16" t="n">
        <v>0</v>
      </c>
      <c r="I36" s="16" t="n">
        <v>23.41</v>
      </c>
      <c r="K36" s="16" t="n">
        <v>0</v>
      </c>
      <c r="L36" s="16" t="n">
        <v>23.41</v>
      </c>
      <c r="M36" s="16" t="n">
        <v>23.41</v>
      </c>
      <c r="N36" s="16" t="n">
        <v>23.41</v>
      </c>
      <c r="O36" t="inlineStr">
        <is>
          <t>✓ Match</t>
        </is>
      </c>
    </row>
    <row r="37">
      <c r="A37" t="inlineStr">
        <is>
          <t>Remove Carpet - Standard grade</t>
        </is>
      </c>
      <c r="C37" t="n">
        <v>84.23999999999999</v>
      </c>
      <c r="D37" s="16" t="n">
        <v>0.33</v>
      </c>
      <c r="E37" s="16" t="n">
        <v>27.7992</v>
      </c>
      <c r="F37" s="16" t="n">
        <v>0</v>
      </c>
      <c r="G37" s="16" t="n">
        <v>27.7992</v>
      </c>
      <c r="H37" s="16" t="n">
        <v>5.56</v>
      </c>
      <c r="I37" s="16" t="n">
        <v>33.3592</v>
      </c>
      <c r="K37" s="16" t="n">
        <v>0</v>
      </c>
      <c r="L37" s="16" t="n">
        <v>33.36</v>
      </c>
      <c r="M37" s="16" t="n">
        <v>33.3592</v>
      </c>
      <c r="N37" s="16" t="n">
        <v>33.36</v>
      </c>
      <c r="O37" t="inlineStr">
        <is>
          <t>✓ Match</t>
        </is>
      </c>
    </row>
    <row r="38">
      <c r="A38" t="inlineStr">
        <is>
          <t>Remove Carpet pad</t>
        </is>
      </c>
      <c r="C38" t="n">
        <v>84.27</v>
      </c>
      <c r="D38" s="16" t="n">
        <v>0.15</v>
      </c>
      <c r="E38" s="16" t="n">
        <v>12.6405</v>
      </c>
      <c r="F38" s="16" t="n">
        <v>0</v>
      </c>
      <c r="G38" s="16" t="n">
        <v>12.6405</v>
      </c>
      <c r="H38" s="16" t="n">
        <v>2.52</v>
      </c>
      <c r="I38" s="16" t="n">
        <v>15.1605</v>
      </c>
      <c r="K38" s="16" t="n">
        <v>0</v>
      </c>
      <c r="L38" s="16" t="n">
        <v>15.16</v>
      </c>
      <c r="M38" s="16" t="n">
        <v>15.1605</v>
      </c>
      <c r="N38" s="16" t="n">
        <v>15.16</v>
      </c>
      <c r="O38" t="inlineStr">
        <is>
          <t>✓ Match</t>
        </is>
      </c>
    </row>
    <row r="39">
      <c r="A39" t="inlineStr">
        <is>
          <t>Remove Water heater platform - wood frame</t>
        </is>
      </c>
      <c r="C39" t="n">
        <v>2</v>
      </c>
      <c r="D39" s="16" t="n">
        <v>36.42</v>
      </c>
      <c r="E39" s="16" t="n">
        <v>72.84</v>
      </c>
      <c r="F39" s="16" t="n">
        <v>0</v>
      </c>
      <c r="G39" s="16" t="n">
        <v>72.84</v>
      </c>
      <c r="H39" s="16" t="n">
        <v>0</v>
      </c>
      <c r="I39" s="16" t="n">
        <v>72.84</v>
      </c>
      <c r="K39" s="16" t="n">
        <v>0</v>
      </c>
      <c r="L39" s="16" t="n">
        <v>72.84</v>
      </c>
      <c r="M39" s="16" t="n">
        <v>72.84</v>
      </c>
      <c r="N39" s="16" t="n">
        <v>72.84</v>
      </c>
      <c r="O39" t="inlineStr">
        <is>
          <t>✓ Match</t>
        </is>
      </c>
    </row>
    <row r="40">
      <c r="A40" t="inlineStr">
        <is>
          <t>Seal (1 coat) &amp; paint (1 coat) baseboard</t>
        </is>
      </c>
      <c r="C40" t="n">
        <v>32.1</v>
      </c>
      <c r="D40" s="16" t="n">
        <v>1.78</v>
      </c>
      <c r="E40" s="16" t="n">
        <v>57.13800000000001</v>
      </c>
      <c r="F40" s="16" t="n">
        <v>0.35</v>
      </c>
      <c r="G40" s="16" t="n">
        <v>57.48800000000001</v>
      </c>
      <c r="H40" s="16" t="n">
        <v>11.5</v>
      </c>
      <c r="I40" s="16" t="n">
        <v>68.988</v>
      </c>
      <c r="K40" s="16" t="n">
        <v>13.8</v>
      </c>
      <c r="L40" s="16" t="n">
        <v>55.19</v>
      </c>
      <c r="M40" s="16" t="n">
        <v>68.988</v>
      </c>
      <c r="N40" s="16" t="n">
        <v>68.99000000000001</v>
      </c>
      <c r="O40" t="inlineStr">
        <is>
          <t>✓ Match</t>
        </is>
      </c>
    </row>
    <row r="41">
      <c r="A41" t="inlineStr">
        <is>
          <t>Seal the surface area w/PVA primer - one coat</t>
        </is>
      </c>
      <c r="C41" t="n">
        <v>114</v>
      </c>
      <c r="D41" s="16" t="n">
        <v>0.6899999999999999</v>
      </c>
      <c r="E41" s="16" t="n">
        <v>78.66</v>
      </c>
      <c r="F41" s="16" t="n">
        <v>0.53</v>
      </c>
      <c r="G41" s="16" t="n">
        <v>79.19</v>
      </c>
      <c r="H41" s="16" t="n">
        <v>15.84</v>
      </c>
      <c r="I41" s="16" t="n">
        <v>95.03</v>
      </c>
      <c r="K41" s="16" t="n">
        <v>19.02</v>
      </c>
      <c r="L41" s="16" t="n">
        <v>76.01000000000001</v>
      </c>
      <c r="M41" s="16" t="n">
        <v>95.03</v>
      </c>
      <c r="N41" s="16" t="n">
        <v>95.03</v>
      </c>
      <c r="O41" t="inlineStr">
        <is>
          <t>✓ Match</t>
        </is>
      </c>
    </row>
    <row r="42">
      <c r="A42" t="inlineStr">
        <is>
          <t>Tear out and bag wet insulation</t>
        </is>
      </c>
      <c r="C42" t="n">
        <v>74</v>
      </c>
      <c r="D42" s="16" t="n">
        <v>0.9399999999999999</v>
      </c>
      <c r="E42" s="16" t="n">
        <v>69.56</v>
      </c>
      <c r="F42" s="16" t="n">
        <v>0.35</v>
      </c>
      <c r="G42" s="16" t="n">
        <v>69.91</v>
      </c>
      <c r="H42" s="16" t="n">
        <v>0</v>
      </c>
      <c r="I42" s="16" t="n">
        <v>69.91</v>
      </c>
      <c r="K42" s="16" t="n">
        <v>0</v>
      </c>
      <c r="L42" s="16" t="n">
        <v>69.91</v>
      </c>
      <c r="M42" s="16" t="n">
        <v>69.91</v>
      </c>
      <c r="N42" s="16" t="n">
        <v>69.91</v>
      </c>
      <c r="O42" t="inlineStr">
        <is>
          <t>✓ Match</t>
        </is>
      </c>
    </row>
    <row r="43">
      <c r="A43" t="inlineStr">
        <is>
          <t>Tear out baseboard</t>
        </is>
      </c>
      <c r="C43" t="n">
        <v>32.1</v>
      </c>
      <c r="D43" s="16" t="n">
        <v>0.6899999999999999</v>
      </c>
      <c r="E43" s="16" t="n">
        <v>22.149</v>
      </c>
      <c r="F43" s="16" t="n">
        <v>0</v>
      </c>
      <c r="G43" s="16" t="n">
        <v>22.149</v>
      </c>
      <c r="H43" s="16" t="n">
        <v>0</v>
      </c>
      <c r="I43" s="16" t="n">
        <v>22.149</v>
      </c>
      <c r="K43" s="16" t="n">
        <v>0</v>
      </c>
      <c r="L43" s="16" t="n">
        <v>22.15</v>
      </c>
      <c r="M43" s="16" t="n">
        <v>22.149</v>
      </c>
      <c r="N43" s="16" t="n">
        <v>22.15</v>
      </c>
      <c r="O43" t="inlineStr">
        <is>
          <t>✓ Match</t>
        </is>
      </c>
    </row>
    <row r="44">
      <c r="A44" t="inlineStr">
        <is>
          <t>Tear out wet carpet pad and bag for disposal</t>
        </is>
      </c>
      <c r="C44" t="n">
        <v>126</v>
      </c>
      <c r="D44" s="16" t="n">
        <v>0.73</v>
      </c>
      <c r="E44" s="16" t="n">
        <v>91.98</v>
      </c>
      <c r="F44" s="16" t="n">
        <v>0.59</v>
      </c>
      <c r="G44" s="16" t="n">
        <v>92.57000000000001</v>
      </c>
      <c r="H44" s="16" t="n">
        <v>0</v>
      </c>
      <c r="I44" s="16" t="n">
        <v>92.57000000000001</v>
      </c>
      <c r="K44" s="16" t="n">
        <v>0</v>
      </c>
      <c r="L44" s="16" t="n">
        <v>92.56999999999999</v>
      </c>
      <c r="M44" s="16" t="n">
        <v>92.57000000000001</v>
      </c>
      <c r="N44" s="16" t="n">
        <v>92.56999999999999</v>
      </c>
      <c r="O44" t="inlineStr">
        <is>
          <t>✓ Match</t>
        </is>
      </c>
    </row>
    <row r="45">
      <c r="A45" t="inlineStr">
        <is>
          <t>Tear out wet drywall, cleanup, bag for disposal</t>
        </is>
      </c>
      <c r="C45" t="n">
        <v>24</v>
      </c>
      <c r="D45" s="16" t="n">
        <v>1.25</v>
      </c>
      <c r="E45" s="16" t="n">
        <v>30</v>
      </c>
      <c r="F45" s="16" t="n">
        <v>0.28</v>
      </c>
      <c r="G45" s="16" t="n">
        <v>30.28</v>
      </c>
      <c r="H45" s="16" t="n">
        <v>0</v>
      </c>
      <c r="I45" s="16" t="n">
        <v>30.28</v>
      </c>
      <c r="K45" s="16" t="n">
        <v>0</v>
      </c>
      <c r="L45" s="16" t="n">
        <v>30.28</v>
      </c>
      <c r="M45" s="16" t="n">
        <v>30.28</v>
      </c>
      <c r="N45" s="16" t="n">
        <v>30.28</v>
      </c>
      <c r="O45" t="inlineStr">
        <is>
          <t>✓ Match</t>
        </is>
      </c>
    </row>
    <row r="46">
      <c r="A46" t="inlineStr">
        <is>
          <t>Tear out wet drywall, cleanup, bag, per LF - up to 2' tall</t>
        </is>
      </c>
      <c r="C46" t="n">
        <v>25</v>
      </c>
      <c r="D46" s="16" t="n">
        <v>4.75</v>
      </c>
      <c r="E46" s="16" t="n">
        <v>118.75</v>
      </c>
      <c r="F46" s="16" t="n">
        <v>0.58</v>
      </c>
      <c r="G46" s="16" t="n">
        <v>119.33</v>
      </c>
      <c r="H46" s="16" t="n">
        <v>0</v>
      </c>
      <c r="I46" s="16" t="n">
        <v>119.33</v>
      </c>
      <c r="K46" s="16" t="n">
        <v>0</v>
      </c>
      <c r="L46" s="16" t="n">
        <v>119.33</v>
      </c>
      <c r="M46" s="16" t="n">
        <v>119.33</v>
      </c>
      <c r="N46" s="16" t="n">
        <v>119.33</v>
      </c>
      <c r="O46" t="inlineStr">
        <is>
          <t>✓ Match</t>
        </is>
      </c>
    </row>
    <row r="47">
      <c r="A47" t="inlineStr">
        <is>
          <t>Tear out wet drywall, cleanup, bag, per LF - up to 4' tall</t>
        </is>
      </c>
      <c r="C47" t="n">
        <v>8</v>
      </c>
      <c r="D47" s="16" t="n">
        <v>6.68</v>
      </c>
      <c r="E47" s="16" t="n">
        <v>53.44</v>
      </c>
      <c r="F47" s="16" t="n">
        <v>0.37</v>
      </c>
      <c r="G47" s="16" t="n">
        <v>53.81</v>
      </c>
      <c r="H47" s="16" t="n">
        <v>0</v>
      </c>
      <c r="I47" s="16" t="n">
        <v>53.81</v>
      </c>
      <c r="K47" s="16" t="n">
        <v>0</v>
      </c>
      <c r="L47" s="16" t="n">
        <v>53.81</v>
      </c>
      <c r="M47" s="16" t="n">
        <v>53.81</v>
      </c>
      <c r="N47" s="16" t="n">
        <v>53.81</v>
      </c>
      <c r="O47" t="inlineStr">
        <is>
          <t>✓ Match</t>
        </is>
      </c>
    </row>
    <row r="48">
      <c r="A48" t="inlineStr">
        <is>
          <t>Tear out wet non-salvageable carpet, cut &amp; bag for disp.</t>
        </is>
      </c>
      <c r="C48" t="n">
        <v>126</v>
      </c>
      <c r="D48" s="16" t="n">
        <v>0.78</v>
      </c>
      <c r="E48" s="16" t="n">
        <v>98.28</v>
      </c>
      <c r="F48" s="16" t="n">
        <v>0.59</v>
      </c>
      <c r="G48" s="16" t="n">
        <v>98.87</v>
      </c>
      <c r="H48" s="16" t="n">
        <v>0</v>
      </c>
      <c r="I48" s="16" t="n">
        <v>98.87</v>
      </c>
      <c r="K48" s="16" t="n">
        <v>0</v>
      </c>
      <c r="L48" s="16" t="n">
        <v>98.87</v>
      </c>
      <c r="M48" s="16" t="n">
        <v>98.87</v>
      </c>
      <c r="N48" s="16" t="n">
        <v>98.87</v>
      </c>
      <c r="O48" t="inlineStr">
        <is>
          <t>✓ Match</t>
        </is>
      </c>
    </row>
    <row r="49">
      <c r="A49" t="inlineStr">
        <is>
          <t>Water extraction from carpeted floor</t>
        </is>
      </c>
      <c r="C49" t="n">
        <v>126</v>
      </c>
      <c r="D49" s="16" t="n">
        <v>0.6</v>
      </c>
      <c r="E49" s="16" t="n">
        <v>75.59999999999999</v>
      </c>
      <c r="F49" s="16" t="n">
        <v>0</v>
      </c>
      <c r="G49" s="16" t="n">
        <v>75.59999999999999</v>
      </c>
      <c r="H49" s="16" t="n">
        <v>0</v>
      </c>
      <c r="I49" s="16" t="n">
        <v>75.59999999999999</v>
      </c>
      <c r="K49" s="16" t="n">
        <v>0</v>
      </c>
      <c r="L49" s="16" t="n">
        <v>75.59999999999999</v>
      </c>
      <c r="M49" s="16" t="n">
        <v>75.59999999999999</v>
      </c>
      <c r="N49" s="16" t="n">
        <v>75.59999999999999</v>
      </c>
      <c r="O49" t="inlineStr">
        <is>
          <t>✓ Match</t>
        </is>
      </c>
    </row>
    <row r="50">
      <c r="A50" t="inlineStr">
        <is>
          <t>Water extraction from hard surface floor</t>
        </is>
      </c>
      <c r="C50" t="n">
        <v>30</v>
      </c>
      <c r="D50" s="16" t="n">
        <v>0.27</v>
      </c>
      <c r="E50" s="16" t="n">
        <v>8.100000000000001</v>
      </c>
      <c r="F50" s="16" t="n">
        <v>0</v>
      </c>
      <c r="G50" s="16" t="n">
        <v>8.100000000000001</v>
      </c>
      <c r="H50" s="16" t="n">
        <v>0</v>
      </c>
      <c r="I50" s="16" t="n">
        <v>8.100000000000001</v>
      </c>
      <c r="K50" s="16" t="n">
        <v>0</v>
      </c>
      <c r="L50" s="16" t="n">
        <v>8.1</v>
      </c>
      <c r="M50" s="16" t="n">
        <v>8.100000000000001</v>
      </c>
      <c r="N50" s="16" t="n">
        <v>8.1</v>
      </c>
      <c r="O50" t="inlineStr">
        <is>
          <t>✓ Match</t>
        </is>
      </c>
    </row>
    <row r="51">
      <c r="A51" t="inlineStr">
        <is>
          <t>Water heater - Detach &amp; reset</t>
        </is>
      </c>
      <c r="C51" t="n">
        <v>2</v>
      </c>
      <c r="D51" s="16" t="n">
        <v>682.38</v>
      </c>
      <c r="E51" s="16" t="n">
        <v>1364.76</v>
      </c>
      <c r="F51" s="16" t="n">
        <v>0</v>
      </c>
      <c r="G51" s="16" t="n">
        <v>1364.76</v>
      </c>
      <c r="H51" s="16" t="n">
        <v>136.48</v>
      </c>
      <c r="I51" s="16" t="n">
        <v>1501.24</v>
      </c>
      <c r="K51" s="16" t="n">
        <v>0</v>
      </c>
      <c r="L51" s="16" t="n">
        <v>1501.24</v>
      </c>
      <c r="M51" s="16" t="n">
        <v>1501.24</v>
      </c>
      <c r="N51" s="16" t="n">
        <v>1501.24</v>
      </c>
      <c r="O51" t="inlineStr">
        <is>
          <t>✓ Match</t>
        </is>
      </c>
    </row>
    <row r="52">
      <c r="A52" t="inlineStr">
        <is>
          <t>Water heater platform - metal</t>
        </is>
      </c>
      <c r="C52" t="n">
        <v>1</v>
      </c>
      <c r="D52" s="16" t="n">
        <v>106.62</v>
      </c>
      <c r="E52" s="16" t="n">
        <v>106.62</v>
      </c>
      <c r="F52" s="16" t="n">
        <v>5.12</v>
      </c>
      <c r="G52" s="16" t="n">
        <v>111.74</v>
      </c>
      <c r="H52" s="16" t="n">
        <v>22.34</v>
      </c>
      <c r="I52" s="16" t="n">
        <v>134.08</v>
      </c>
      <c r="K52" s="16" t="n">
        <v>67.05</v>
      </c>
      <c r="L52" s="16" t="n">
        <v>67.03</v>
      </c>
      <c r="M52" s="16" t="n">
        <v>134.08</v>
      </c>
      <c r="N52" s="16" t="n">
        <v>134.08</v>
      </c>
      <c r="O52" t="inlineStr">
        <is>
          <t>✓ Match</t>
        </is>
      </c>
    </row>
    <row r="53">
      <c r="A53" t="inlineStr">
        <is>
          <t>Water heater platform - metal - Detach &amp; reset</t>
        </is>
      </c>
      <c r="C53" t="n">
        <v>1</v>
      </c>
      <c r="D53" s="16" t="n">
        <v>51.18</v>
      </c>
      <c r="E53" s="16" t="n">
        <v>51.18</v>
      </c>
      <c r="F53" s="16" t="n">
        <v>0</v>
      </c>
      <c r="G53" s="16" t="n">
        <v>51.18</v>
      </c>
      <c r="H53" s="16" t="n">
        <v>5.12</v>
      </c>
      <c r="I53" s="16" t="n">
        <v>56.3</v>
      </c>
      <c r="K53" s="16" t="n">
        <v>0</v>
      </c>
      <c r="L53" s="16" t="n">
        <v>56.3</v>
      </c>
      <c r="M53" s="16" t="n">
        <v>56.3</v>
      </c>
      <c r="N53" s="16" t="n">
        <v>56.3</v>
      </c>
      <c r="O53" t="inlineStr">
        <is>
          <t>✓ Match</t>
        </is>
      </c>
    </row>
    <row r="54">
      <c r="A54" t="inlineStr">
        <is>
          <t>Water heater platform - wood frame</t>
        </is>
      </c>
      <c r="C54" t="n">
        <v>2</v>
      </c>
      <c r="D54" s="16" t="n">
        <v>416.46</v>
      </c>
      <c r="E54" s="16" t="n">
        <v>832.92</v>
      </c>
      <c r="F54" s="16" t="n">
        <v>14.17</v>
      </c>
      <c r="G54" s="16" t="n">
        <v>847.0899999999999</v>
      </c>
      <c r="H54" s="16" t="n">
        <v>169.42</v>
      </c>
      <c r="I54" s="16" t="n">
        <v>1016.51</v>
      </c>
      <c r="K54" s="16" t="n">
        <v>203.29</v>
      </c>
      <c r="L54" s="16" t="n">
        <v>813.22</v>
      </c>
      <c r="M54" s="16" t="n">
        <v>1016.51</v>
      </c>
      <c r="N54" s="16" t="n">
        <v>1016.51</v>
      </c>
      <c r="O54" t="inlineStr">
        <is>
          <t>✓ Match</t>
        </is>
      </c>
    </row>
    <row r="55">
      <c r="A55" t="inlineStr">
        <is>
          <t>Water softener - Detach &amp; reset</t>
        </is>
      </c>
      <c r="C55" t="n">
        <v>1</v>
      </c>
      <c r="D55" s="16" t="n">
        <v>682.38</v>
      </c>
      <c r="E55" s="16" t="n">
        <v>682.38</v>
      </c>
      <c r="F55" s="16" t="n">
        <v>0</v>
      </c>
      <c r="G55" s="16" t="n">
        <v>682.38</v>
      </c>
      <c r="H55" s="16" t="n">
        <v>68.23999999999999</v>
      </c>
      <c r="I55" s="16" t="n">
        <v>750.62</v>
      </c>
      <c r="K55" s="16" t="n">
        <v>0</v>
      </c>
      <c r="L55" s="16" t="n">
        <v>750.62</v>
      </c>
      <c r="M55" s="16" t="n">
        <v>750.62</v>
      </c>
      <c r="N55" s="16" t="n">
        <v>750.62</v>
      </c>
      <c r="O55" t="inlineStr">
        <is>
          <t>✓ Match</t>
        </is>
      </c>
    </row>
    <row r="57">
      <c r="A57" s="4" t="inlineStr">
        <is>
          <t>TOTALS</t>
        </is>
      </c>
      <c r="E57" s="13">
        <f>SUM(E3:E55)</f>
        <v/>
      </c>
      <c r="F57" s="13">
        <f>SUM(F3:F55)</f>
        <v/>
      </c>
      <c r="G57" s="13">
        <f>SUM(G3:G55)</f>
        <v/>
      </c>
      <c r="H57" s="13">
        <f>SUM(H3:H55)</f>
        <v/>
      </c>
      <c r="I57" s="13">
        <f>SUM(I3:I55)</f>
        <v/>
      </c>
      <c r="K57" s="13">
        <f>SUM(K3:K55)</f>
        <v/>
      </c>
      <c r="L57" s="13">
        <f>SUM(L3:L55)</f>
        <v/>
      </c>
      <c r="M57" s="13">
        <f>SUM(M3:M55)</f>
        <v/>
      </c>
      <c r="N57" s="13">
        <f>SUM(N3:N55)</f>
        <v/>
      </c>
      <c r="O57" s="4">
        <f>IF(N57=0,"N/A",IF(ABS(M57-N57+H57)&lt;=MAX(1,ABS(N57)*0.0001),"✓ Match",ROUND(M57-N57+H57,2)))</f>
        <v/>
      </c>
    </row>
    <row r="58">
      <c r="A58" s="4" t="inlineStr">
        <is>
          <t>Check-Total</t>
        </is>
      </c>
      <c r="M58" s="13">
        <f>SUM(M3:M55)</f>
        <v/>
      </c>
      <c r="N58" s="13">
        <f>SUM(N3:N55)</f>
        <v/>
      </c>
      <c r="O58" s="4">
        <f>IF(N58=0,"N/A",IF(ABS(M58-N58+H58)&lt;=MAX(1,ABS(N58)*0.0001),"✓ Match",ROUND(M58-N58+H58,2)))</f>
        <v/>
      </c>
    </row>
    <row r="61">
      <c r="E61" s="5" t="n">
        <v>12092.7645</v>
      </c>
    </row>
    <row r="64">
      <c r="A64" s="4" t="inlineStr">
        <is>
          <t>COVERAGE SUMMARY</t>
        </is>
      </c>
    </row>
    <row r="65">
      <c r="A65" s="31" t="inlineStr">
        <is>
          <t>The figures below reflect auto-detected totals from the PDF. Status is informational for basic support. (Calculated column is omitted per-coverage; aggregate validation is shown below.)</t>
        </is>
      </c>
    </row>
    <row r="66">
      <c r="B66" s="4" t="inlineStr">
        <is>
          <t>Auto-Detected</t>
        </is>
      </c>
      <c r="C66" s="4" t="inlineStr">
        <is>
          <t>Calculated</t>
        </is>
      </c>
      <c r="D66" s="4" t="inlineStr">
        <is>
          <t>PDF Scraped</t>
        </is>
      </c>
      <c r="E66" s="4" t="inlineStr">
        <is>
          <t>Status</t>
        </is>
      </c>
    </row>
    <row r="67">
      <c r="A67" s="27" t="inlineStr">
        <is>
          <t>ALL COVERAGES (AGGREGATE CHECK)</t>
        </is>
      </c>
    </row>
    <row r="68">
      <c r="A68" t="inlineStr">
        <is>
          <t>Line Item Total (All Coverages)</t>
        </is>
      </c>
      <c r="B68" t="n">
        <v>12049.95</v>
      </c>
      <c r="C68" t="n">
        <v>12049.95</v>
      </c>
      <c r="E68" s="15" t="inlineStr">
        <is>
          <t>✓ Match</t>
        </is>
      </c>
    </row>
    <row r="69">
      <c r="A69" t="inlineStr">
        <is>
          <t>RCV / Grand Total (All Coverages)</t>
        </is>
      </c>
      <c r="B69" t="n">
        <v>13557.38</v>
      </c>
      <c r="C69" t="n">
        <v>13557.38</v>
      </c>
      <c r="E69" s="15" t="inlineStr">
        <is>
          <t>✓ Match</t>
        </is>
      </c>
    </row>
    <row r="71">
      <c r="A71" s="4" t="inlineStr">
        <is>
          <t>Summary for Dwelling</t>
        </is>
      </c>
    </row>
    <row r="72">
      <c r="A72" s="4" t="inlineStr">
        <is>
          <t>Line Item Total</t>
        </is>
      </c>
      <c r="B72" s="13" t="n">
        <v>7206.01</v>
      </c>
      <c r="D72" s="14" t="n">
        <v>7206.01</v>
      </c>
      <c r="E72" s="15" t="inlineStr">
        <is>
          <t>✓ PDF match (calc)</t>
        </is>
      </c>
    </row>
    <row r="73">
      <c r="A73" t="inlineStr">
        <is>
          <t>Material Sales Tax</t>
        </is>
      </c>
      <c r="B73" t="n">
        <v>118.74</v>
      </c>
      <c r="E73" s="17" t="inlineStr">
        <is>
          <t>Info</t>
        </is>
      </c>
    </row>
    <row r="74">
      <c r="A74" t="inlineStr">
        <is>
          <t>Overhead</t>
        </is>
      </c>
      <c r="B74" t="n">
        <v>692.0599999999999</v>
      </c>
      <c r="E74" s="17" t="inlineStr">
        <is>
          <t>Info</t>
        </is>
      </c>
    </row>
    <row r="75">
      <c r="A75" t="inlineStr">
        <is>
          <t>Profit</t>
        </is>
      </c>
      <c r="B75" t="n">
        <v>692.0599999999999</v>
      </c>
      <c r="E75" s="17" t="inlineStr">
        <is>
          <t>Info</t>
        </is>
      </c>
    </row>
    <row r="76">
      <c r="A76" s="4" t="inlineStr">
        <is>
          <t>Replacement Cost Value</t>
        </is>
      </c>
      <c r="B76" s="13" t="n">
        <v>8708.870000000001</v>
      </c>
      <c r="D76" s="14" t="n">
        <v>8708.870000000001</v>
      </c>
      <c r="E76" s="15" t="inlineStr">
        <is>
          <t>✓ PDF match (calc)</t>
        </is>
      </c>
    </row>
    <row r="77">
      <c r="A77" t="inlineStr">
        <is>
          <t>Less Depreciation</t>
        </is>
      </c>
      <c r="B77" t="n">
        <v>-722.4400000000001</v>
      </c>
      <c r="E77" s="17" t="inlineStr">
        <is>
          <t>Info</t>
        </is>
      </c>
    </row>
    <row r="78">
      <c r="A78" s="4" t="inlineStr">
        <is>
          <t>Actual Cash Value</t>
        </is>
      </c>
      <c r="B78" s="13" t="n">
        <v>7986.43</v>
      </c>
      <c r="D78" s="14" t="n">
        <v>7986.43</v>
      </c>
      <c r="E78" s="15" t="inlineStr">
        <is>
          <t>✓ PDF match (calc)</t>
        </is>
      </c>
    </row>
    <row r="79">
      <c r="A79" t="inlineStr">
        <is>
          <t>Less Deductible</t>
        </is>
      </c>
      <c r="B79" t="n">
        <v>-1000</v>
      </c>
      <c r="D79" t="n">
        <v>-1000</v>
      </c>
      <c r="E79" s="15" t="inlineStr">
        <is>
          <t>✓ PDF match</t>
        </is>
      </c>
    </row>
    <row r="80">
      <c r="A80" t="inlineStr">
        <is>
          <t>Less Prior Payment(s)</t>
        </is>
      </c>
      <c r="B80" t="n">
        <v>-4614.55</v>
      </c>
      <c r="E80" s="17" t="inlineStr">
        <is>
          <t>Info</t>
        </is>
      </c>
    </row>
    <row r="81">
      <c r="A81" s="4" t="inlineStr">
        <is>
          <t>Net Claim Remaining</t>
        </is>
      </c>
      <c r="B81" s="13" t="n">
        <v>2371.88</v>
      </c>
      <c r="E81" s="17" t="inlineStr">
        <is>
          <t>Info</t>
        </is>
      </c>
    </row>
    <row r="82">
      <c r="A82" s="4" t="inlineStr">
        <is>
          <t>Total Depreciation</t>
        </is>
      </c>
      <c r="B82" s="13" t="n">
        <v>722.4400000000001</v>
      </c>
      <c r="E82" s="17" t="inlineStr">
        <is>
          <t>Info</t>
        </is>
      </c>
    </row>
    <row r="83">
      <c r="A83" s="4" t="inlineStr">
        <is>
          <t>Total Recoverable Depreciation</t>
        </is>
      </c>
      <c r="B83" s="13" t="n">
        <v>722.4400000000001</v>
      </c>
      <c r="D83" s="14" t="n">
        <v>722.4400000000001</v>
      </c>
      <c r="E83" s="15" t="inlineStr">
        <is>
          <t>✓ PDF match (calc)</t>
        </is>
      </c>
    </row>
    <row r="84">
      <c r="A84" s="4" t="inlineStr">
        <is>
          <t>Net Claim Remaining if Depreciation is Recovered</t>
        </is>
      </c>
      <c r="B84" s="13" t="n">
        <v>3094.32</v>
      </c>
      <c r="E84" s="17" t="inlineStr">
        <is>
          <t>Info</t>
        </is>
      </c>
    </row>
    <row r="87">
      <c r="A87" s="4" t="inlineStr">
        <is>
          <t>SUMMARY FOR DWELLING - Standardized Labels</t>
        </is>
      </c>
    </row>
    <row r="88">
      <c r="A88" s="31" t="inlineStr">
        <is>
          <t>Ambiguous labels (e.g., "RCV") have been standardized to explicit names like "Total w/Tax+O&amp;P" for clarity.</t>
        </is>
      </c>
    </row>
    <row r="89">
      <c r="A89" t="inlineStr">
        <is>
          <t>Line Item Total (qty*total unit cost only)</t>
        </is>
      </c>
      <c r="B89" t="n">
        <v>7206.01</v>
      </c>
      <c r="D89" t="n">
        <v>7206.01</v>
      </c>
      <c r="E89" s="15" t="inlineStr">
        <is>
          <t>✓ PDF match (calc)</t>
        </is>
      </c>
    </row>
    <row r="90">
      <c r="A90" t="inlineStr">
        <is>
          <t>Total Tax</t>
        </is>
      </c>
      <c r="B90" t="n">
        <v>118.74</v>
      </c>
      <c r="E90" s="17" t="inlineStr">
        <is>
          <t>Info</t>
        </is>
      </c>
    </row>
    <row r="91">
      <c r="A91" t="inlineStr">
        <is>
          <t>Line Item Total + Tax</t>
        </is>
      </c>
      <c r="B91" t="n">
        <v>7324.75</v>
      </c>
      <c r="E91" s="17" t="inlineStr">
        <is>
          <t>Info</t>
        </is>
      </c>
    </row>
    <row r="93">
      <c r="A93" t="inlineStr">
        <is>
          <t>O&amp;P</t>
        </is>
      </c>
      <c r="B93" t="n">
        <v>1384.12</v>
      </c>
      <c r="E93" s="17" t="inlineStr">
        <is>
          <t>Info</t>
        </is>
      </c>
    </row>
    <row r="94">
      <c r="A94" t="inlineStr">
        <is>
          <t>Total w/Tax+O&amp;P</t>
        </is>
      </c>
      <c r="B94" t="n">
        <v>8708.870000000001</v>
      </c>
      <c r="D94" t="n">
        <v>8708.870000000001</v>
      </c>
      <c r="E94" s="15" t="inlineStr">
        <is>
          <t>✓ PDF match (calc)</t>
        </is>
      </c>
    </row>
    <row r="97">
      <c r="A97" s="4" t="inlineStr">
        <is>
          <t>Summary for Dwelling - Water Mitigation</t>
        </is>
      </c>
    </row>
    <row r="98">
      <c r="A98" s="4" t="inlineStr">
        <is>
          <t>Line Item Total</t>
        </is>
      </c>
      <c r="B98" s="13" t="n">
        <v>4843.94</v>
      </c>
      <c r="D98" s="14" t="n">
        <v>4843.94</v>
      </c>
      <c r="E98" s="15" t="inlineStr">
        <is>
          <t>✓ PDF match (calc)</t>
        </is>
      </c>
    </row>
    <row r="99">
      <c r="A99" t="inlineStr">
        <is>
          <t>Electrical Consumption</t>
        </is>
      </c>
      <c r="B99" t="n">
        <v>42.81</v>
      </c>
      <c r="E99" s="17" t="inlineStr">
        <is>
          <t>Info</t>
        </is>
      </c>
    </row>
    <row r="100">
      <c r="A100" t="inlineStr">
        <is>
          <t>Material Sales Tax</t>
        </is>
      </c>
      <c r="B100" t="n">
        <v>4.57</v>
      </c>
      <c r="E100" s="17" t="inlineStr">
        <is>
          <t>Info</t>
        </is>
      </c>
    </row>
    <row r="101">
      <c r="A101" t="inlineStr">
        <is>
          <t>Overhead</t>
        </is>
      </c>
      <c r="B101" t="n">
        <v>0</v>
      </c>
    </row>
    <row r="102">
      <c r="A102" t="inlineStr">
        <is>
          <t>Profit</t>
        </is>
      </c>
      <c r="B102" t="n">
        <v>0</v>
      </c>
    </row>
    <row r="103">
      <c r="A103" s="4" t="inlineStr">
        <is>
          <t>Replacement Cost Value</t>
        </is>
      </c>
      <c r="B103" s="13" t="n">
        <v>4891.32</v>
      </c>
      <c r="D103" s="14" t="n">
        <v>4891.32</v>
      </c>
      <c r="E103" s="15" t="inlineStr">
        <is>
          <t>✓ PDF match (calc)</t>
        </is>
      </c>
    </row>
    <row r="104">
      <c r="A104" s="4" t="inlineStr">
        <is>
          <t>Actual Cash Value</t>
        </is>
      </c>
      <c r="B104" s="13" t="n">
        <v>4891.32</v>
      </c>
      <c r="D104" s="14" t="n">
        <v>4891.32</v>
      </c>
      <c r="E104" s="15" t="inlineStr">
        <is>
          <t>✓ PDF match (calc)</t>
        </is>
      </c>
    </row>
    <row r="105">
      <c r="A105" t="inlineStr">
        <is>
          <t>Less Prior Payment(s)</t>
        </is>
      </c>
      <c r="B105" t="n">
        <v>-2939.01</v>
      </c>
      <c r="E105" s="17" t="inlineStr">
        <is>
          <t>Info</t>
        </is>
      </c>
    </row>
    <row r="106">
      <c r="A106" s="4" t="inlineStr">
        <is>
          <t>Net Claim Remaining</t>
        </is>
      </c>
      <c r="B106" s="13" t="n">
        <v>1952.31</v>
      </c>
      <c r="E106" s="17" t="inlineStr">
        <is>
          <t>Info</t>
        </is>
      </c>
    </row>
    <row r="109">
      <c r="A109" s="4" t="inlineStr">
        <is>
          <t>SUMMARY FOR DWELLING - WATER MITIGATION - Standardized Labels</t>
        </is>
      </c>
    </row>
    <row r="110">
      <c r="A110" s="31" t="inlineStr">
        <is>
          <t>Ambiguous labels (e.g., "RCV") have been standardized to explicit names like "Total w/Tax+O&amp;P" for clarity.</t>
        </is>
      </c>
    </row>
    <row r="111">
      <c r="A111" t="inlineStr">
        <is>
          <t>Line Item Total (qty*total unit cost only)</t>
        </is>
      </c>
      <c r="B111" t="n">
        <v>4843.94</v>
      </c>
      <c r="D111" t="n">
        <v>4843.94</v>
      </c>
      <c r="E111" s="15" t="inlineStr">
        <is>
          <t>✓ PDF match (calc)</t>
        </is>
      </c>
    </row>
    <row r="112">
      <c r="A112" t="inlineStr">
        <is>
          <t>Total Tax</t>
        </is>
      </c>
      <c r="B112" t="n">
        <v>4.57</v>
      </c>
      <c r="E112" s="17" t="inlineStr">
        <is>
          <t>Info</t>
        </is>
      </c>
    </row>
    <row r="113">
      <c r="A113" t="inlineStr">
        <is>
          <t>Line Item Total + Tax</t>
        </is>
      </c>
      <c r="B113" t="n">
        <v>4848.509999999999</v>
      </c>
      <c r="E113" s="17" t="inlineStr">
        <is>
          <t>Info</t>
        </is>
      </c>
    </row>
    <row r="115">
      <c r="A115" t="inlineStr">
        <is>
          <t>O&amp;P</t>
        </is>
      </c>
      <c r="B115" t="n">
        <v>0</v>
      </c>
    </row>
    <row r="116">
      <c r="A116" t="inlineStr">
        <is>
          <t>Total w/Tax+O&amp;P</t>
        </is>
      </c>
      <c r="B116" t="n">
        <v>4891.32</v>
      </c>
      <c r="D116" t="n">
        <v>4891.32</v>
      </c>
      <c r="E116" s="15" t="inlineStr">
        <is>
          <t>✓ PDF match (calc)</t>
        </is>
      </c>
    </row>
  </sheetData>
  <conditionalFormatting sqref="O3:O58">
    <cfRule type="expression" priority="1" dxfId="0">
      <formula>O3="✓ Match"</formula>
    </cfRule>
    <cfRule type="expression" priority="2" dxfId="3">
      <formula>AND(O3&lt;&gt;"✓ Match",O3&lt;&gt;"N/A")</formula>
    </cfRule>
    <cfRule type="expression" priority="3" dxfId="4">
      <formula>O3="N/A"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76"/>
  <sheetViews>
    <sheetView workbookViewId="0">
      <selection activeCell="A1" sqref="A1"/>
    </sheetView>
  </sheetViews>
  <sheetFormatPr baseColWidth="8" defaultRowHeight="15"/>
  <cols>
    <col width="80" customWidth="1" min="1" max="1"/>
    <col width="20.7" customWidth="1" min="2" max="2"/>
    <col width="33.90000000000001" customWidth="1" min="3" max="3"/>
    <col width="21.8" customWidth="1" min="4" max="4"/>
    <col width="10" customWidth="1" min="5" max="5"/>
  </cols>
  <sheetData>
    <row r="1">
      <c r="A1" s="20" t="inlineStr">
        <is>
          <t>COVERAGE SUMMARY</t>
        </is>
      </c>
      <c r="B1" s="21" t="n"/>
      <c r="C1" s="21" t="n"/>
      <c r="D1" s="21" t="n"/>
      <c r="E1" s="21" t="n"/>
    </row>
    <row r="2">
      <c r="A2" s="33" t="inlineStr">
        <is>
          <t>The figures below reflect exactly what the user entered during the wizard at set-up. The user copied them directly from the estimate PDF file.</t>
        </is>
      </c>
    </row>
    <row r="4">
      <c r="A4" s="34" t="inlineStr">
        <is>
          <t>Summary for Dwelling</t>
        </is>
      </c>
    </row>
    <row r="5">
      <c r="A5" s="4" t="inlineStr">
        <is>
          <t>Line Item Total</t>
        </is>
      </c>
      <c r="B5" s="13" t="n">
        <v>7206.01</v>
      </c>
    </row>
    <row r="6">
      <c r="A6" t="inlineStr">
        <is>
          <t>Material Sales Tax</t>
        </is>
      </c>
      <c r="B6" s="16" t="n">
        <v>118.74</v>
      </c>
    </row>
    <row r="7">
      <c r="A7" t="inlineStr">
        <is>
          <t>Overhead</t>
        </is>
      </c>
      <c r="B7" s="16" t="n">
        <v>692.0599999999999</v>
      </c>
    </row>
    <row r="8">
      <c r="A8" t="inlineStr">
        <is>
          <t>Profit</t>
        </is>
      </c>
      <c r="B8" s="16" t="n">
        <v>692.0599999999999</v>
      </c>
    </row>
    <row r="9">
      <c r="A9" s="4" t="inlineStr">
        <is>
          <t>Replacement Cost Value (RCV)</t>
        </is>
      </c>
      <c r="B9" s="13" t="n">
        <v>8708.870000000001</v>
      </c>
      <c r="C9" s="35" t="inlineStr">
        <is>
          <t>(PDF: Replacement Cost Value)</t>
        </is>
      </c>
    </row>
    <row r="10">
      <c r="A10" t="inlineStr">
        <is>
          <t>Less Depreciation</t>
        </is>
      </c>
      <c r="B10" s="16" t="n">
        <v>-722.4400000000001</v>
      </c>
    </row>
    <row r="11">
      <c r="A11" s="4" t="inlineStr">
        <is>
          <t>Actual Cash Value (ACV)</t>
        </is>
      </c>
      <c r="B11" s="13" t="n">
        <v>7986.43</v>
      </c>
      <c r="C11" s="35" t="inlineStr">
        <is>
          <t>(PDF: Actual Cash Value)</t>
        </is>
      </c>
    </row>
    <row r="12">
      <c r="A12" t="inlineStr">
        <is>
          <t>Less Deductible</t>
        </is>
      </c>
      <c r="B12" s="16" t="n">
        <v>-1000</v>
      </c>
    </row>
    <row r="13">
      <c r="A13" t="inlineStr">
        <is>
          <t>Less Prior Payment(s)</t>
        </is>
      </c>
      <c r="B13" s="16" t="n">
        <v>-4614.55</v>
      </c>
    </row>
    <row r="14">
      <c r="A14" s="4" t="inlineStr">
        <is>
          <t>Net Claim Remaining</t>
        </is>
      </c>
      <c r="B14" s="13" t="n">
        <v>2371.88</v>
      </c>
    </row>
    <row r="15">
      <c r="A15" s="4" t="inlineStr">
        <is>
          <t>Total Depreciation</t>
        </is>
      </c>
      <c r="B15" s="13" t="n">
        <v>722.4400000000001</v>
      </c>
    </row>
    <row r="16">
      <c r="A16" s="4" t="inlineStr">
        <is>
          <t>Total Recoverable Depreciation</t>
        </is>
      </c>
      <c r="B16" s="13" t="n">
        <v>722.4400000000001</v>
      </c>
    </row>
    <row r="17">
      <c r="A17" s="4" t="inlineStr">
        <is>
          <t>Net Claim Remaining if Depreciation is Recovered</t>
        </is>
      </c>
      <c r="B17" s="13" t="n">
        <v>3094.32</v>
      </c>
    </row>
    <row r="20">
      <c r="A20" s="36" t="inlineStr">
        <is>
          <t>SUMMARY FOR DWELLING - Standardized Labels</t>
        </is>
      </c>
    </row>
    <row r="21">
      <c r="A21" s="33" t="inlineStr">
        <is>
          <t>Ambiguous labels (e.g., "RCV") have been standardized to explicit names like "Total w/Tax+O&amp;P" for clarity.</t>
        </is>
      </c>
    </row>
    <row r="22">
      <c r="A22" s="37" t="inlineStr">
        <is>
          <t>Line Item Total (qty*total unit cost only)</t>
        </is>
      </c>
      <c r="B22" s="18" t="n">
        <v>7206.01</v>
      </c>
    </row>
    <row r="23">
      <c r="A23" t="inlineStr">
        <is>
          <t>Total Tax</t>
        </is>
      </c>
      <c r="B23" s="18" t="n">
        <v>118.74</v>
      </c>
    </row>
    <row r="24">
      <c r="A24" t="inlineStr">
        <is>
          <t>Line Item Total + Tax</t>
        </is>
      </c>
      <c r="B24" s="18" t="n">
        <v>7324.75</v>
      </c>
    </row>
    <row r="26">
      <c r="A26" t="inlineStr">
        <is>
          <t>O&amp;P</t>
        </is>
      </c>
      <c r="B26" s="18" t="n">
        <v>1384.12</v>
      </c>
    </row>
    <row r="27">
      <c r="A27" s="4" t="inlineStr">
        <is>
          <t>Total w/Tax+O&amp;P</t>
        </is>
      </c>
      <c r="B27" s="14" t="n">
        <v>8708.870000000001</v>
      </c>
    </row>
    <row r="28">
      <c r="A28" t="inlineStr">
        <is>
          <t>Depreciation (RCV - ACV)</t>
        </is>
      </c>
      <c r="B28" s="18" t="n">
        <v>-722.4400000000001</v>
      </c>
    </row>
    <row r="29">
      <c r="A29" t="inlineStr">
        <is>
          <t>Actual Cash Value (ACV)</t>
        </is>
      </c>
      <c r="B29" s="18" t="n">
        <v>7986.43</v>
      </c>
    </row>
    <row r="32">
      <c r="A32" s="34" t="inlineStr">
        <is>
          <t>Summary for Dwelling - Water Mitigation</t>
        </is>
      </c>
    </row>
    <row r="33">
      <c r="A33" s="4" t="inlineStr">
        <is>
          <t>Line Item Total</t>
        </is>
      </c>
      <c r="B33" s="13" t="n">
        <v>4843.94</v>
      </c>
    </row>
    <row r="34">
      <c r="A34" t="inlineStr">
        <is>
          <t>Electrical Consumption</t>
        </is>
      </c>
      <c r="B34" s="16" t="n">
        <v>42.81</v>
      </c>
    </row>
    <row r="35">
      <c r="A35" t="inlineStr">
        <is>
          <t>Material Sales Tax</t>
        </is>
      </c>
      <c r="B35" s="16" t="n">
        <v>4.57</v>
      </c>
    </row>
    <row r="36">
      <c r="A36" t="inlineStr">
        <is>
          <t>Overhead</t>
        </is>
      </c>
      <c r="B36" s="16" t="n">
        <v>0</v>
      </c>
    </row>
    <row r="37">
      <c r="A37" t="inlineStr">
        <is>
          <t>Profit</t>
        </is>
      </c>
      <c r="B37" s="16" t="n">
        <v>0</v>
      </c>
    </row>
    <row r="38">
      <c r="A38" s="4" t="inlineStr">
        <is>
          <t>Replacement Cost Value (RCV)</t>
        </is>
      </c>
      <c r="B38" s="13" t="n">
        <v>4891.32</v>
      </c>
      <c r="C38" s="35" t="inlineStr">
        <is>
          <t>(PDF: Replacement Cost Value)</t>
        </is>
      </c>
    </row>
    <row r="39">
      <c r="A39" s="4" t="inlineStr">
        <is>
          <t>Actual Cash Value (ACV)</t>
        </is>
      </c>
      <c r="B39" s="13" t="n">
        <v>4891.32</v>
      </c>
      <c r="C39" s="35" t="inlineStr">
        <is>
          <t>(PDF: Actual Cash Value)</t>
        </is>
      </c>
    </row>
    <row r="40">
      <c r="A40" t="inlineStr">
        <is>
          <t>Less Prior Payment(s)</t>
        </is>
      </c>
      <c r="B40" s="16" t="n">
        <v>-2939.01</v>
      </c>
    </row>
    <row r="41">
      <c r="A41" s="4" t="inlineStr">
        <is>
          <t>Net Claim Remaining</t>
        </is>
      </c>
      <c r="B41" s="13" t="n">
        <v>1952.31</v>
      </c>
    </row>
    <row r="44">
      <c r="A44" s="36" t="inlineStr">
        <is>
          <t>SUMMARY FOR DWELLING - WATER MITIGATION - Standardized Labels</t>
        </is>
      </c>
    </row>
    <row r="45">
      <c r="A45" s="33" t="inlineStr">
        <is>
          <t>Ambiguous labels (e.g., "RCV") have been standardized to explicit names like "Total w/Tax+O&amp;P" for clarity.</t>
        </is>
      </c>
    </row>
    <row r="46">
      <c r="A46" s="37" t="inlineStr">
        <is>
          <t>Line Item Total (qty*total unit cost only)</t>
        </is>
      </c>
      <c r="B46" s="18" t="n">
        <v>4843.94</v>
      </c>
    </row>
    <row r="47">
      <c r="A47" t="inlineStr">
        <is>
          <t>Total Tax</t>
        </is>
      </c>
      <c r="B47" s="18" t="n">
        <v>4.57</v>
      </c>
    </row>
    <row r="48">
      <c r="A48" t="inlineStr">
        <is>
          <t>Line Item Total + Tax</t>
        </is>
      </c>
      <c r="B48" s="18" t="n">
        <v>4848.509999999999</v>
      </c>
    </row>
    <row r="50">
      <c r="A50" t="inlineStr">
        <is>
          <t>O&amp;P</t>
        </is>
      </c>
      <c r="B50" s="18" t="n">
        <v>0</v>
      </c>
    </row>
    <row r="51">
      <c r="A51" s="4" t="inlineStr">
        <is>
          <t>Total w/Tax+O&amp;P</t>
        </is>
      </c>
      <c r="B51" s="14" t="n">
        <v>4891.32</v>
      </c>
    </row>
    <row r="52">
      <c r="A52" t="inlineStr">
        <is>
          <t>Actual Cash Value (ACV)</t>
        </is>
      </c>
      <c r="B52" s="18" t="n">
        <v>4891.32</v>
      </c>
    </row>
    <row r="55">
      <c r="A55" s="21" t="n"/>
      <c r="B55" s="21" t="n"/>
      <c r="C55" s="21" t="n"/>
      <c r="D55" s="21" t="n"/>
    </row>
    <row r="59">
      <c r="A59" s="20" t="inlineStr">
        <is>
          <t>ROOM SUMMARY</t>
        </is>
      </c>
      <c r="B59" s="21" t="n"/>
      <c r="C59" s="21" t="n"/>
      <c r="D59" s="21" t="n"/>
    </row>
    <row r="60">
      <c r="A60" s="33" t="inlineStr">
        <is>
          <t>These rooms and totals are calculated directly from the extracted line item data in the "All Rooms" sheet.</t>
        </is>
      </c>
    </row>
    <row r="62">
      <c r="A62" s="4" t="inlineStr">
        <is>
          <t>Room</t>
        </is>
      </c>
      <c r="B62" s="4" t="inlineStr">
        <is>
          <t>Items</t>
        </is>
      </c>
      <c r="C62" s="4" t="inlineStr">
        <is>
          <t>Totals from PDF</t>
        </is>
      </c>
      <c r="D62" s="4" t="inlineStr">
        <is>
          <t>Calculated Totals</t>
        </is>
      </c>
      <c r="E62" s="4" t="inlineStr">
        <is>
          <t>Status</t>
        </is>
      </c>
    </row>
    <row r="63">
      <c r="A63" t="inlineStr">
        <is>
          <t>Garage</t>
        </is>
      </c>
      <c r="B63" t="n">
        <v>36</v>
      </c>
      <c r="C63" s="16" t="n">
        <v>8370.989999999998</v>
      </c>
      <c r="D63" s="16" t="n">
        <v>8370.9895</v>
      </c>
      <c r="E63" s="15" t="inlineStr">
        <is>
          <t>✓ Match</t>
        </is>
      </c>
    </row>
    <row r="64">
      <c r="A64" t="inlineStr">
        <is>
          <t>Office</t>
        </is>
      </c>
      <c r="B64" t="n">
        <v>23</v>
      </c>
      <c r="C64" s="16" t="n">
        <v>2994.4</v>
      </c>
      <c r="D64" s="16" t="n">
        <v>2994.404</v>
      </c>
      <c r="E64" s="15" t="inlineStr">
        <is>
          <t>✓ Match</t>
        </is>
      </c>
    </row>
    <row r="65">
      <c r="A65" t="inlineStr">
        <is>
          <t>Main Level</t>
        </is>
      </c>
      <c r="B65" t="n">
        <v>7</v>
      </c>
      <c r="C65" s="16" t="n">
        <v>1907.51</v>
      </c>
      <c r="D65" s="16" t="n">
        <v>1907.511</v>
      </c>
      <c r="E65" s="15" t="inlineStr">
        <is>
          <t>✓ Match</t>
        </is>
      </c>
    </row>
    <row r="66">
      <c r="A66" t="inlineStr">
        <is>
          <t>Labor Minimums Applied</t>
        </is>
      </c>
      <c r="B66" t="n">
        <v>2</v>
      </c>
      <c r="C66" s="16" t="n">
        <v>284.48</v>
      </c>
      <c r="D66" s="16" t="n">
        <v>284.48</v>
      </c>
      <c r="E66" s="15" t="inlineStr">
        <is>
          <t>✓ Match</t>
        </is>
      </c>
    </row>
    <row r="67">
      <c r="A67" t="inlineStr">
        <is>
          <t>Additional Charges</t>
        </is>
      </c>
      <c r="B67" t="n">
        <v>1</v>
      </c>
      <c r="C67" s="16" t="n">
        <v>42.81</v>
      </c>
      <c r="D67" s="16" t="n">
        <v>42.81</v>
      </c>
      <c r="E67" s="15" t="inlineStr">
        <is>
          <t>✓ Match</t>
        </is>
      </c>
    </row>
    <row r="68">
      <c r="A68" s="4" t="inlineStr">
        <is>
          <t>TOTAL</t>
        </is>
      </c>
      <c r="B68" s="4">
        <f>SUM(B63:B67)</f>
        <v/>
      </c>
      <c r="C68" s="13">
        <f>SUM(C63:C67)</f>
        <v/>
      </c>
      <c r="D68" s="13">
        <f>SUM(D63:D67)</f>
        <v/>
      </c>
    </row>
    <row r="70">
      <c r="A70" s="4" t="inlineStr">
        <is>
          <t>User Stated RCV (by coverage):</t>
        </is>
      </c>
    </row>
    <row r="71">
      <c r="A71" t="inlineStr">
        <is>
          <t>Summary for Dwelling</t>
        </is>
      </c>
      <c r="C71" s="16" t="n">
        <v>8708.870000000001</v>
      </c>
    </row>
    <row r="72">
      <c r="A72" t="inlineStr">
        <is>
          <t>Summary for Dwelling - Water Mitigation</t>
        </is>
      </c>
      <c r="C72" s="16" t="n">
        <v>4891.32</v>
      </c>
    </row>
    <row r="74">
      <c r="A74" t="inlineStr">
        <is>
          <t>User Stated RCV (Entered Coverages):</t>
        </is>
      </c>
      <c r="C74" s="16" t="n">
        <v>13600.19</v>
      </c>
    </row>
    <row r="75">
      <c r="A75" t="inlineStr">
        <is>
          <t>Extracted Total:</t>
        </is>
      </c>
      <c r="C75" s="16" t="n">
        <v>13600.1945</v>
      </c>
    </row>
    <row r="76">
      <c r="A76" t="inlineStr">
        <is>
          <t>Difference:</t>
        </is>
      </c>
      <c r="C76" s="16" t="n">
        <v>-0.004499999999097781</v>
      </c>
      <c r="D76"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TRAVELERS PERSONAL INSURANCE COMPANY</t>
        </is>
      </c>
    </row>
    <row r="3">
      <c r="A3" t="inlineStr">
        <is>
          <t>Estimator Company</t>
        </is>
      </c>
    </row>
    <row r="4">
      <c r="A4" t="inlineStr">
        <is>
          <t>Business Phone</t>
        </is>
      </c>
      <c r="B4" t="inlineStr">
        <is>
          <t>(480) 953-0508</t>
        </is>
      </c>
    </row>
    <row r="5">
      <c r="A5" t="inlineStr">
        <is>
          <t>Email</t>
        </is>
      </c>
      <c r="B5" t="inlineStr">
        <is>
          <t>dbittner@travelers.com</t>
        </is>
      </c>
    </row>
    <row r="8">
      <c r="A8" s="12" t="inlineStr">
        <is>
          <t>INSURED INFORMATION</t>
        </is>
      </c>
    </row>
    <row r="9">
      <c r="A9" t="inlineStr">
        <is>
          <t>Insured</t>
        </is>
      </c>
      <c r="B9" t="inlineStr">
        <is>
          <t>S Meeting Our Underwriting Qualifications And To State Availability.</t>
        </is>
      </c>
    </row>
    <row r="10">
      <c r="A10" t="inlineStr">
        <is>
          <t>Property Address</t>
        </is>
      </c>
      <c r="B10" t="inlineStr">
        <is>
          <t>581 W San Marcos Dr</t>
        </is>
      </c>
    </row>
    <row r="11">
      <c r="A11" t="inlineStr">
        <is>
          <t>City, State, ZIP</t>
        </is>
      </c>
      <c r="B11" t="inlineStr">
        <is>
          <t>Chandler AZ 85225</t>
        </is>
      </c>
    </row>
    <row r="12">
      <c r="A12" t="inlineStr">
        <is>
          <t>Home Phone</t>
        </is>
      </c>
    </row>
    <row r="13">
      <c r="A13" t="inlineStr">
        <is>
          <t>Cellular Phone</t>
        </is>
      </c>
      <c r="B13" t="inlineStr">
        <is>
          <t>(602) 206-6668</t>
        </is>
      </c>
    </row>
    <row r="16">
      <c r="A16" s="12" t="inlineStr">
        <is>
          <t>CLAIM INFORMATION</t>
        </is>
      </c>
    </row>
    <row r="17">
      <c r="A17" t="inlineStr">
        <is>
          <t>Insurance Carrier</t>
        </is>
      </c>
    </row>
    <row r="18">
      <c r="A18" t="inlineStr">
        <is>
          <t>Claim Number</t>
        </is>
      </c>
      <c r="B18" t="inlineStr">
        <is>
          <t>JAT8306001H</t>
        </is>
      </c>
    </row>
    <row r="19">
      <c r="A19" t="inlineStr">
        <is>
          <t>Policy Number</t>
        </is>
      </c>
      <c r="B19" t="inlineStr">
        <is>
          <t>123456789-633-1</t>
        </is>
      </c>
    </row>
    <row r="20">
      <c r="A20" t="inlineStr">
        <is>
          <t>Member Number</t>
        </is>
      </c>
    </row>
    <row r="21">
      <c r="A21" t="inlineStr">
        <is>
          <t>L/R Number</t>
        </is>
      </c>
    </row>
    <row r="22">
      <c r="A22" t="inlineStr">
        <is>
          <t>Date of Loss</t>
        </is>
      </c>
      <c r="B22" t="inlineStr">
        <is>
          <t>6/13/2025 12:00 AM</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row>
    <row r="31">
      <c r="A31" t="inlineStr">
        <is>
          <t>Price List</t>
        </is>
      </c>
      <c r="B31" t="inlineStr">
        <is>
          <t>AZPH8X_JUN25</t>
        </is>
      </c>
    </row>
    <row r="32">
      <c r="A32" t="inlineStr">
        <is>
          <t>Date Contacted</t>
        </is>
      </c>
    </row>
    <row r="33">
      <c r="A33" t="inlineStr">
        <is>
          <t>Date Received</t>
        </is>
      </c>
    </row>
    <row r="34">
      <c r="A34" t="inlineStr">
        <is>
          <t>Date Inspected</t>
        </is>
      </c>
    </row>
    <row r="35">
      <c r="A35" t="inlineStr">
        <is>
          <t>Date Entered</t>
        </is>
      </c>
    </row>
    <row r="36">
      <c r="A36" t="inlineStr">
        <is>
          <t>Date Est. Completed</t>
        </is>
      </c>
    </row>
    <row r="37">
      <c r="A37" t="inlineStr">
        <is>
          <t>Estimator Name</t>
        </is>
      </c>
      <c r="B37" t="inlineStr">
        <is>
          <t>David Bittner</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4"/>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8"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2" t="inlineStr">
        <is>
          <t>2 people 1 hour each</t>
        </is>
      </c>
      <c r="B8" t="inlineStr">
        <is>
          <t>Garage, Office</t>
        </is>
      </c>
      <c r="C8" t="inlineStr">
        <is>
          <t>Content Manipulation charge - per hour</t>
        </is>
      </c>
      <c r="D8" t="inlineStr">
        <is>
          <t>9, 45</t>
        </is>
      </c>
      <c r="E8" t="inlineStr">
        <is>
          <t>3%</t>
        </is>
      </c>
    </row>
    <row r="9">
      <c r="A9" s="32" t="inlineStr">
        <is>
          <t>Detach only</t>
        </is>
      </c>
      <c r="B9" t="inlineStr">
        <is>
          <t>Garage</t>
        </is>
      </c>
      <c r="C9" t="inlineStr">
        <is>
          <t>Water heater platform - metal - Detach &amp;, Water softener - D</t>
        </is>
      </c>
      <c r="D9" t="inlineStr">
        <is>
          <t>11, 13</t>
        </is>
      </c>
      <c r="E9" t="inlineStr">
        <is>
          <t>3%</t>
        </is>
      </c>
    </row>
    <row r="10">
      <c r="A10" s="32" t="inlineStr">
        <is>
          <t>Double layer platform</t>
        </is>
      </c>
      <c r="B10" t="inlineStr">
        <is>
          <t>Garage</t>
        </is>
      </c>
      <c r="C10" t="inlineStr">
        <is>
          <t>Remove Water heater platform - wood fram, Water heater platf</t>
        </is>
      </c>
      <c r="D10" t="inlineStr">
        <is>
          <t>16, 29</t>
        </is>
      </c>
      <c r="E10" t="inlineStr">
        <is>
          <t>3%</t>
        </is>
      </c>
    </row>
    <row r="11">
      <c r="A11" s="32" t="inlineStr">
        <is>
          <t>2 air movers for 3 days</t>
        </is>
      </c>
      <c r="B11" t="inlineStr">
        <is>
          <t>Garage, Office</t>
        </is>
      </c>
      <c r="C11" t="inlineStr">
        <is>
          <t>Air mover (per 24 hour period) - No moni</t>
        </is>
      </c>
      <c r="D11" t="inlineStr">
        <is>
          <t>24, 53</t>
        </is>
      </c>
      <c r="E11" t="inlineStr">
        <is>
          <t>3%</t>
        </is>
      </c>
    </row>
    <row r="12">
      <c r="A12" s="32" t="inlineStr">
        <is>
          <t>1 dehumidifier for 3 days</t>
        </is>
      </c>
      <c r="B12" t="inlineStr">
        <is>
          <t>Garage, Office</t>
        </is>
      </c>
      <c r="C12" t="inlineStr">
        <is>
          <t xml:space="preserve">Dehumidifier (per 24 hr period) - 70-109, Dehumidifier (per </t>
        </is>
      </c>
      <c r="D12" t="inlineStr">
        <is>
          <t>25, 54</t>
        </is>
      </c>
      <c r="E12" t="inlineStr">
        <is>
          <t>3%</t>
        </is>
      </c>
    </row>
    <row r="13">
      <c r="A13" s="32" t="inlineStr">
        <is>
          <t>Needed to extract water to prevent secondary damage</t>
        </is>
      </c>
      <c r="B13" t="inlineStr">
        <is>
          <t>Main Level</t>
        </is>
      </c>
      <c r="C13" t="inlineStr">
        <is>
          <t>Emergency service call - during business</t>
        </is>
      </c>
      <c r="D13" t="inlineStr">
        <is>
          <t>2</t>
        </is>
      </c>
      <c r="E13" t="inlineStr">
        <is>
          <t>1%</t>
        </is>
      </c>
    </row>
    <row r="14">
      <c r="A14" s="32" t="inlineStr">
        <is>
          <t>Small amounts of microbial activity was present while mitigation was being performed approve to clean 2 dehumidifiers and 2 negative air</t>
        </is>
      </c>
      <c r="B14" t="inlineStr">
        <is>
          <t>Main Level</t>
        </is>
      </c>
      <c r="C14" t="inlineStr">
        <is>
          <t>Equipment decontamination charge - per p</t>
        </is>
      </c>
      <c r="D14" t="inlineStr">
        <is>
          <t>5</t>
        </is>
      </c>
      <c r="E14" t="inlineStr">
        <is>
          <t>1%</t>
        </is>
      </c>
    </row>
    <row r="15">
      <c r="A15" s="32" t="inlineStr">
        <is>
          <t>Small amount of microbial activity present during mitigation. Approving .5 for each negative air scrubber .5+.5 = 1 Rebuild:</t>
        </is>
      </c>
      <c r="B15" t="inlineStr">
        <is>
          <t>Labor Minimums Applied</t>
        </is>
      </c>
      <c r="C15" t="inlineStr">
        <is>
          <t>Add for HEPA filter (for negative air ex</t>
        </is>
      </c>
      <c r="D15" t="inlineStr">
        <is>
          <t>6</t>
        </is>
      </c>
      <c r="E15" t="inlineStr">
        <is>
          <t>1%</t>
        </is>
      </c>
    </row>
    <row r="16">
      <c r="A16" s="32" t="inlineStr">
        <is>
          <t>Detach and reset</t>
        </is>
      </c>
      <c r="B16" t="inlineStr">
        <is>
          <t>Garage</t>
        </is>
      </c>
      <c r="C16" t="inlineStr">
        <is>
          <t>Water heater - Detach &amp; reset</t>
        </is>
      </c>
      <c r="D16" t="inlineStr">
        <is>
          <t>10</t>
        </is>
      </c>
      <c r="E16" t="inlineStr">
        <is>
          <t>1%</t>
        </is>
      </c>
    </row>
    <row r="17">
      <c r="A17" s="32" t="inlineStr">
        <is>
          <t>Too cover the cost to remove recirc pump and replumb and support lines for recirc pump that was located on water heater stand and in wall.</t>
        </is>
      </c>
      <c r="B17" t="inlineStr">
        <is>
          <t>Garage</t>
        </is>
      </c>
      <c r="C17" t="inlineStr">
        <is>
          <t>Plumber - per hour</t>
        </is>
      </c>
      <c r="D17" t="inlineStr">
        <is>
          <t>15</t>
        </is>
      </c>
      <c r="E17" t="inlineStr">
        <is>
          <t>1%</t>
        </is>
      </c>
    </row>
    <row r="18">
      <c r="A18" s="32" t="inlineStr">
        <is>
          <t>Top of water heater stand 5x2 Wall behind water heater 3x2 Base of water heater stand 8x1</t>
        </is>
      </c>
      <c r="B18" t="inlineStr">
        <is>
          <t>Garage</t>
        </is>
      </c>
      <c r="C18" t="inlineStr">
        <is>
          <t>Tear out wet drywall, cleanup, bag for d</t>
        </is>
      </c>
      <c r="D18" t="inlineStr">
        <is>
          <t>20</t>
        </is>
      </c>
      <c r="E18" t="inlineStr">
        <is>
          <t>1%</t>
        </is>
      </c>
    </row>
    <row r="19">
      <c r="A19" s="32" t="inlineStr">
        <is>
          <t>1 air scrubber for 2 day for demolition Rebuild:</t>
        </is>
      </c>
      <c r="B19" t="inlineStr">
        <is>
          <t>Garage</t>
        </is>
      </c>
      <c r="C19" t="inlineStr">
        <is>
          <t>Negative air fan/Air scrubber (24 hr per</t>
        </is>
      </c>
      <c r="D19" t="inlineStr">
        <is>
          <t>26</t>
        </is>
      </c>
      <c r="E19" t="inlineStr">
        <is>
          <t>1%</t>
        </is>
      </c>
    </row>
    <row r="20">
      <c r="A20" s="32" t="inlineStr">
        <is>
          <t>Supplement 01:</t>
        </is>
      </c>
      <c r="B20" t="inlineStr">
        <is>
          <t>Garage</t>
        </is>
      </c>
      <c r="C20" t="inlineStr">
        <is>
          <t>Paint the walls - two coats</t>
        </is>
      </c>
      <c r="D20" t="inlineStr">
        <is>
          <t>40</t>
        </is>
      </c>
      <c r="E20" t="inlineStr">
        <is>
          <t>1%</t>
        </is>
      </c>
    </row>
    <row r="21">
      <c r="A21" s="32" t="inlineStr">
        <is>
          <t>Reset</t>
        </is>
      </c>
      <c r="B21" t="inlineStr">
        <is>
          <t>Garage</t>
        </is>
      </c>
      <c r="C21" t="inlineStr">
        <is>
          <t>Water heater platform - metal - Detach &amp;</t>
        </is>
      </c>
      <c r="D21" t="inlineStr">
        <is>
          <t>41</t>
        </is>
      </c>
      <c r="E21" t="inlineStr">
        <is>
          <t>1%</t>
        </is>
      </c>
    </row>
    <row r="22">
      <c r="A22" s="32" t="inlineStr">
        <is>
          <t>Reset only</t>
        </is>
      </c>
      <c r="B22" t="inlineStr">
        <is>
          <t>Garage</t>
        </is>
      </c>
      <c r="C22" t="inlineStr">
        <is>
          <t>Water softener - Detach &amp; reset</t>
        </is>
      </c>
      <c r="D22" t="inlineStr">
        <is>
          <t>43</t>
        </is>
      </c>
      <c r="E22" t="inlineStr">
        <is>
          <t>1%</t>
        </is>
      </c>
    </row>
    <row r="23">
      <c r="A23" s="32" t="inlineStr">
        <is>
          <t>Too cover the cost to reset recirc pump and replumb and support lines for recirc pump that was located on water heater stand and in wall. To put things back at pre conditions this needed to be completed.</t>
        </is>
      </c>
      <c r="B23" t="inlineStr">
        <is>
          <t>Garage</t>
        </is>
      </c>
      <c r="C23" t="inlineStr">
        <is>
          <t>Plumber - per hour</t>
        </is>
      </c>
      <c r="D23" t="inlineStr">
        <is>
          <t>44</t>
        </is>
      </c>
      <c r="E23" t="inlineStr">
        <is>
          <t>1%</t>
        </is>
      </c>
    </row>
    <row r="24">
      <c r="A24" s="32" t="inlineStr">
        <is>
          <t>1 air scrubber for 1 day for demolition Rebuild:</t>
        </is>
      </c>
      <c r="B24" t="inlineStr">
        <is>
          <t>Office</t>
        </is>
      </c>
      <c r="C24" t="inlineStr">
        <is>
          <t>Negative air fan/Air scrubber (24 hr per</t>
        </is>
      </c>
      <c r="D24" t="inlineStr">
        <is>
          <t>55</t>
        </is>
      </c>
      <c r="E24"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79"/>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21.8" customWidth="1" min="5" max="5"/>
  </cols>
  <sheetData>
    <row r="1">
      <c r="A1" s="20" t="inlineStr">
        <is>
          <t>EXTRACTION VERIFICATION REPORT</t>
        </is>
      </c>
      <c r="B1" s="21" t="n"/>
      <c r="C1" s="21" t="n"/>
      <c r="D1" s="21" t="n"/>
      <c r="E1" s="21" t="n"/>
    </row>
    <row r="3">
      <c r="A3" s="21" t="n"/>
      <c r="B3" s="21" t="n"/>
      <c r="C3" s="21" t="n"/>
      <c r="D3" s="21" t="n"/>
      <c r="E3" s="21" t="n"/>
    </row>
    <row r="4">
      <c r="A4" s="12" t="inlineStr">
        <is>
          <t>COLUMN HEADER MAPPING</t>
        </is>
      </c>
    </row>
    <row r="6">
      <c r="A6" s="4" t="inlineStr">
        <is>
          <t>PDF Original</t>
        </is>
      </c>
      <c r="B6" s="4" t="inlineStr">
        <is>
          <t>Our Standard</t>
        </is>
      </c>
      <c r="C6" s="4" t="inlineStr">
        <is>
          <t>Status</t>
        </is>
      </c>
    </row>
    <row r="7">
      <c r="A7" t="inlineStr">
        <is>
          <t>#</t>
        </is>
      </c>
      <c r="B7" t="inlineStr">
        <is>
          <t>#</t>
        </is>
      </c>
      <c r="C7" s="22" t="inlineStr">
        <is>
          <t>✓ has data</t>
        </is>
      </c>
    </row>
    <row r="8">
      <c r="A8" t="inlineStr">
        <is>
          <t>Room</t>
        </is>
      </c>
      <c r="B8" t="inlineStr">
        <is>
          <t>Room</t>
        </is>
      </c>
      <c r="C8" s="22" t="inlineStr">
        <is>
          <t>✓ has data</t>
        </is>
      </c>
    </row>
    <row r="9">
      <c r="A9" t="inlineStr">
        <is>
          <t>DESCRIPTION</t>
        </is>
      </c>
      <c r="B9" t="inlineStr">
        <is>
          <t>Desc</t>
        </is>
      </c>
      <c r="C9" s="22" t="inlineStr">
        <is>
          <t>✓ has data</t>
        </is>
      </c>
    </row>
    <row r="10">
      <c r="B10" t="inlineStr">
        <is>
          <t>UOM</t>
        </is>
      </c>
      <c r="C10" s="22" t="inlineStr">
        <is>
          <t>✓ has data</t>
        </is>
      </c>
    </row>
    <row r="11">
      <c r="A11" t="inlineStr">
        <is>
          <t>QUANTITY</t>
        </is>
      </c>
      <c r="B11" t="inlineStr">
        <is>
          <t>QTY</t>
        </is>
      </c>
      <c r="C11" s="22" t="inlineStr">
        <is>
          <t>✓ has data</t>
        </is>
      </c>
    </row>
    <row r="12">
      <c r="B12" t="inlineStr">
        <is>
          <t>Total Unit Cost</t>
        </is>
      </c>
      <c r="C12" s="22" t="inlineStr">
        <is>
          <t>✓ has data</t>
        </is>
      </c>
    </row>
    <row r="13">
      <c r="B13" t="inlineStr">
        <is>
          <t>Total</t>
        </is>
      </c>
      <c r="C13" s="22" t="inlineStr">
        <is>
          <t>✓ has data</t>
        </is>
      </c>
    </row>
    <row r="14">
      <c r="A14" t="inlineStr">
        <is>
          <t>TAX</t>
        </is>
      </c>
      <c r="B14" t="inlineStr">
        <is>
          <t>Tax</t>
        </is>
      </c>
      <c r="C14" s="22" t="inlineStr">
        <is>
          <t>✓ has data</t>
        </is>
      </c>
    </row>
    <row r="15">
      <c r="B15" t="inlineStr">
        <is>
          <t>Total w/Tax</t>
        </is>
      </c>
      <c r="C15" s="22" t="inlineStr">
        <is>
          <t>✓ has data</t>
        </is>
      </c>
    </row>
    <row r="16">
      <c r="A16" t="inlineStr">
        <is>
          <t>O&amp;P</t>
        </is>
      </c>
      <c r="B16" t="inlineStr">
        <is>
          <t>O&amp;P</t>
        </is>
      </c>
      <c r="C16" s="22" t="inlineStr">
        <is>
          <t>✓ has data</t>
        </is>
      </c>
    </row>
    <row r="17">
      <c r="A17" t="inlineStr">
        <is>
          <t>RCV</t>
        </is>
      </c>
      <c r="B17" t="inlineStr">
        <is>
          <t>Total w/Tax+O&amp;P</t>
        </is>
      </c>
      <c r="C17" s="22" t="inlineStr">
        <is>
          <t>✓ has data</t>
        </is>
      </c>
    </row>
    <row r="18">
      <c r="A18" t="inlineStr">
        <is>
          <t>AGE/LIFE</t>
        </is>
      </c>
      <c r="B18" t="inlineStr">
        <is>
          <t>Age/Life</t>
        </is>
      </c>
      <c r="C18" s="22" t="inlineStr">
        <is>
          <t>✓ has data</t>
        </is>
      </c>
    </row>
    <row r="19">
      <c r="A19" t="inlineStr">
        <is>
          <t>DEP %</t>
        </is>
      </c>
      <c r="B19" t="inlineStr">
        <is>
          <t>Deprec %</t>
        </is>
      </c>
      <c r="C19" s="22" t="inlineStr">
        <is>
          <t>✓ has data</t>
        </is>
      </c>
    </row>
    <row r="20">
      <c r="A20" t="inlineStr">
        <is>
          <t>ACV</t>
        </is>
      </c>
      <c r="B20" t="inlineStr">
        <is>
          <t>ACV</t>
        </is>
      </c>
      <c r="C20" s="22" t="inlineStr">
        <is>
          <t>✓ has data</t>
        </is>
      </c>
    </row>
    <row r="21">
      <c r="B21" t="inlineStr">
        <is>
          <t>Reset</t>
        </is>
      </c>
      <c r="C21" s="23" t="inlineStr">
        <is>
          <t>Does Not Exist</t>
        </is>
      </c>
    </row>
    <row r="22">
      <c r="B22" t="inlineStr">
        <is>
          <t>Remove</t>
        </is>
      </c>
      <c r="C22" s="23" t="inlineStr">
        <is>
          <t>Does Not Exist</t>
        </is>
      </c>
    </row>
    <row r="23">
      <c r="B23" t="inlineStr">
        <is>
          <t>Replace</t>
        </is>
      </c>
      <c r="C23" s="23" t="inlineStr">
        <is>
          <t>Does Not Exist</t>
        </is>
      </c>
    </row>
    <row r="25">
      <c r="A25" s="24" t="inlineStr">
        <is>
          <t>Note: "Does Not Exist" means this column was not present in the PDF. This is normal—not all estimates have Reset, Remove, O&amp;P columns. If all totals verified correctly above, your data is complete.</t>
        </is>
      </c>
    </row>
    <row r="26">
      <c r="A26" s="21" t="n"/>
      <c r="B26" s="21" t="n"/>
      <c r="C26" s="21" t="n"/>
      <c r="D26" s="21" t="n"/>
      <c r="E26" s="21" t="n"/>
    </row>
    <row r="28">
      <c r="A28" s="21" t="n"/>
      <c r="B28" s="21" t="n"/>
      <c r="C28" s="21" t="n"/>
      <c r="D28" s="21" t="n"/>
      <c r="E28" s="21" t="n"/>
    </row>
    <row r="29">
      <c r="A29" s="12" t="inlineStr">
        <is>
          <t>ROOM CORRECTIONS</t>
        </is>
      </c>
    </row>
    <row r="31">
      <c r="A31" s="22" t="inlineStr">
        <is>
          <t>✓ The room name/column header template designed in the wizard was not required for this run</t>
        </is>
      </c>
    </row>
    <row r="34">
      <c r="A34" s="21" t="n"/>
      <c r="B34" s="21" t="n"/>
      <c r="C34" s="21" t="n"/>
      <c r="D34" s="21" t="n"/>
      <c r="E34" s="21" t="n"/>
    </row>
    <row r="35">
      <c r="A35" s="12" t="inlineStr">
        <is>
          <t>USER-PROVIDED TOTALS VERIFICATION</t>
        </is>
      </c>
    </row>
    <row r="37">
      <c r="A37" s="25" t="inlineStr">
        <is>
          <t>Coverage: Summary for Dwelling</t>
        </is>
      </c>
    </row>
    <row r="39">
      <c r="A39" s="4" t="inlineStr">
        <is>
          <t>Item</t>
        </is>
      </c>
      <c r="B39" s="4" t="inlineStr">
        <is>
          <t>User Value</t>
        </is>
      </c>
      <c r="C39" s="4" t="inlineStr">
        <is>
          <t>PDF Scraped</t>
        </is>
      </c>
      <c r="D39" s="4" t="inlineStr">
        <is>
          <t>Difference</t>
        </is>
      </c>
      <c r="E39" s="4" t="inlineStr">
        <is>
          <t>Status</t>
        </is>
      </c>
    </row>
    <row r="40">
      <c r="A40" t="inlineStr">
        <is>
          <t>Line Item Total</t>
        </is>
      </c>
      <c r="B40" s="3" t="n">
        <v>7206.01</v>
      </c>
      <c r="C40" s="3" t="n">
        <v>7206.01</v>
      </c>
      <c r="D40" s="3" t="n">
        <v>0</v>
      </c>
      <c r="E40" s="11" t="inlineStr">
        <is>
          <t>✓ PDF match (calc)</t>
        </is>
      </c>
    </row>
    <row r="41">
      <c r="A41" s="26" t="inlineStr">
        <is>
          <t xml:space="preserve">  Formula: (QTY × Total Unit Cost)</t>
        </is>
      </c>
    </row>
    <row r="42">
      <c r="A42" t="inlineStr">
        <is>
          <t>Total w/Tax+O&amp;P</t>
        </is>
      </c>
      <c r="B42" s="3" t="n">
        <v>8708.870000000001</v>
      </c>
      <c r="C42" s="3" t="n">
        <v>8708.870000000001</v>
      </c>
      <c r="D42" s="3" t="n">
        <v>0</v>
      </c>
      <c r="E42" s="11" t="inlineStr">
        <is>
          <t>✓ PDF match (calc)</t>
        </is>
      </c>
    </row>
    <row r="45">
      <c r="A45" s="25" t="inlineStr">
        <is>
          <t>Coverage: Summary for Dwelling - Water Mitigation</t>
        </is>
      </c>
    </row>
    <row r="47">
      <c r="A47" s="4" t="inlineStr">
        <is>
          <t>Item</t>
        </is>
      </c>
      <c r="B47" s="4" t="inlineStr">
        <is>
          <t>User Value</t>
        </is>
      </c>
      <c r="C47" s="4" t="inlineStr">
        <is>
          <t>PDF Scraped</t>
        </is>
      </c>
      <c r="D47" s="4" t="inlineStr">
        <is>
          <t>Difference</t>
        </is>
      </c>
      <c r="E47" s="4" t="inlineStr">
        <is>
          <t>Status</t>
        </is>
      </c>
    </row>
    <row r="48">
      <c r="A48" t="inlineStr">
        <is>
          <t>Line Item Total</t>
        </is>
      </c>
      <c r="B48" s="3" t="n">
        <v>4843.94</v>
      </c>
      <c r="C48" s="3" t="n">
        <v>4843.94</v>
      </c>
      <c r="D48" s="3" t="n">
        <v>0</v>
      </c>
      <c r="E48" s="11" t="inlineStr">
        <is>
          <t>✓ PDF match (calc)</t>
        </is>
      </c>
    </row>
    <row r="49">
      <c r="A49" s="26" t="inlineStr">
        <is>
          <t xml:space="preserve">  Formula: (QTY × Total Unit Cost)</t>
        </is>
      </c>
    </row>
    <row r="50">
      <c r="A50" t="inlineStr">
        <is>
          <t>Total w/Tax+O&amp;P</t>
        </is>
      </c>
      <c r="B50" s="3" t="n">
        <v>4891.32</v>
      </c>
      <c r="C50" s="3" t="n">
        <v>4891.32</v>
      </c>
      <c r="D50" s="3" t="n">
        <v>0</v>
      </c>
      <c r="E50" s="11" t="inlineStr">
        <is>
          <t>✓ PDF match (calc)</t>
        </is>
      </c>
    </row>
    <row r="54">
      <c r="A54" s="27" t="inlineStr">
        <is>
          <t>ALL COVERAGES (AGGREGATE VALIDATION)</t>
        </is>
      </c>
    </row>
    <row r="56">
      <c r="A56" s="4" t="inlineStr">
        <is>
          <t>Item</t>
        </is>
      </c>
      <c r="B56" s="4" t="inlineStr">
        <is>
          <t>User Total (All)</t>
        </is>
      </c>
      <c r="C56" s="4" t="inlineStr">
        <is>
          <t>Our Calculated</t>
        </is>
      </c>
      <c r="D56" s="4" t="inlineStr">
        <is>
          <t>Difference</t>
        </is>
      </c>
      <c r="E56" s="4" t="inlineStr">
        <is>
          <t>Status</t>
        </is>
      </c>
    </row>
    <row r="57">
      <c r="A57" t="inlineStr">
        <is>
          <t>Line Item Total (All Coverages)</t>
        </is>
      </c>
      <c r="B57" s="3" t="n">
        <v>12049.95</v>
      </c>
      <c r="C57" s="3" t="n">
        <v>12049.95</v>
      </c>
      <c r="D57" s="3" t="n">
        <v>-3.637978807091713e-12</v>
      </c>
      <c r="E57" s="11" t="inlineStr">
        <is>
          <t>✓ Match</t>
        </is>
      </c>
    </row>
    <row r="58">
      <c r="A58" t="inlineStr">
        <is>
          <t>Total w/Tax+O&amp;P (All Coverages)</t>
        </is>
      </c>
      <c r="B58" s="3" t="n">
        <v>13557.38</v>
      </c>
      <c r="C58" s="3" t="n">
        <v>13557.38</v>
      </c>
      <c r="D58" s="3" t="n">
        <v>-3.637978807091713e-12</v>
      </c>
      <c r="E58" s="11" t="inlineStr">
        <is>
          <t>✓ Match</t>
        </is>
      </c>
    </row>
    <row r="61">
      <c r="A61" s="21" t="n"/>
      <c r="B61" s="21" t="n"/>
      <c r="C61" s="21" t="n"/>
      <c r="D61" s="21" t="n"/>
      <c r="E61" s="21" t="n"/>
    </row>
    <row r="62">
      <c r="A62" s="12" t="inlineStr">
        <is>
          <t>EXTRACTION ACCURACY</t>
        </is>
      </c>
    </row>
    <row r="64">
      <c r="A64" s="28" t="inlineStr"/>
      <c r="B64" s="28" t="inlineStr">
        <is>
          <t>Auto-Detected</t>
        </is>
      </c>
      <c r="C64" s="28" t="inlineStr">
        <is>
          <t>Extracted from PDF</t>
        </is>
      </c>
      <c r="D64" s="28" t="inlineStr">
        <is>
          <t>Status</t>
        </is>
      </c>
    </row>
    <row r="65">
      <c r="A65" t="inlineStr">
        <is>
          <t>Line Items</t>
        </is>
      </c>
      <c r="B65" t="n">
        <v>69</v>
      </c>
      <c r="C65" t="n">
        <v>69</v>
      </c>
      <c r="D65" s="29" t="inlineStr">
        <is>
          <t>✓ Match</t>
        </is>
      </c>
    </row>
    <row r="66">
      <c r="A66" t="inlineStr">
        <is>
          <t>Rooms</t>
        </is>
      </c>
      <c r="B66" t="n">
        <v>5</v>
      </c>
      <c r="C66" t="n">
        <v>5</v>
      </c>
      <c r="D66" s="29" t="inlineStr">
        <is>
          <t>✓ Match</t>
        </is>
      </c>
    </row>
    <row r="67">
      <c r="A67" t="inlineStr">
        <is>
          <t>Columns</t>
        </is>
      </c>
      <c r="B67" t="n">
        <v>10</v>
      </c>
      <c r="C67" t="n">
        <v>10</v>
      </c>
      <c r="D67" s="29" t="inlineStr">
        <is>
          <t>✓ Match</t>
        </is>
      </c>
    </row>
    <row r="69">
      <c r="A69" s="19" t="inlineStr">
        <is>
          <t>Room-by-Room Breakdown:</t>
        </is>
      </c>
    </row>
    <row r="70">
      <c r="B70" s="4" t="inlineStr">
        <is>
          <t>Line Items Per Room</t>
        </is>
      </c>
      <c r="C70" s="4" t="inlineStr">
        <is>
          <t>Line Items Per Room</t>
        </is>
      </c>
    </row>
    <row r="71">
      <c r="A71" t="inlineStr">
        <is>
          <t xml:space="preserve">  Main Level</t>
        </is>
      </c>
      <c r="B71" t="n">
        <v>7</v>
      </c>
      <c r="C71" t="n">
        <v>7</v>
      </c>
      <c r="D71" s="29" t="inlineStr">
        <is>
          <t>✓ Match</t>
        </is>
      </c>
    </row>
    <row r="72">
      <c r="A72" t="inlineStr">
        <is>
          <t xml:space="preserve">  Garage</t>
        </is>
      </c>
      <c r="B72" t="n">
        <v>36</v>
      </c>
      <c r="C72" t="n">
        <v>36</v>
      </c>
      <c r="D72" s="29" t="inlineStr">
        <is>
          <t>✓ Match</t>
        </is>
      </c>
    </row>
    <row r="73">
      <c r="A73" t="inlineStr">
        <is>
          <t xml:space="preserve">  Office</t>
        </is>
      </c>
      <c r="B73" t="n">
        <v>23</v>
      </c>
      <c r="C73" t="n">
        <v>23</v>
      </c>
      <c r="D73" s="29" t="inlineStr">
        <is>
          <t>✓ Match</t>
        </is>
      </c>
    </row>
    <row r="74">
      <c r="A74" t="inlineStr">
        <is>
          <t xml:space="preserve">  Labor Minimums Applied</t>
        </is>
      </c>
      <c r="B74" t="n">
        <v>2</v>
      </c>
      <c r="C74" t="n">
        <v>2</v>
      </c>
      <c r="D74" s="29" t="inlineStr">
        <is>
          <t>✓ Match</t>
        </is>
      </c>
    </row>
    <row r="77">
      <c r="A77" s="21" t="n"/>
      <c r="B77" s="21" t="n"/>
      <c r="C77" s="21" t="n"/>
      <c r="D77" s="21" t="n"/>
      <c r="E77" s="21" t="n"/>
    </row>
    <row r="78">
      <c r="A78" s="4" t="inlineStr">
        <is>
          <t>CONFIDENCE SCORE:</t>
        </is>
      </c>
      <c r="B78" s="30" t="inlineStr">
        <is>
          <t>100%</t>
        </is>
      </c>
    </row>
    <row r="79">
      <c r="A79" s="21" t="n"/>
      <c r="B79" s="21" t="n"/>
      <c r="C79" s="21" t="n"/>
      <c r="D79" s="21" t="n"/>
      <c r="E79" s="21" t="n"/>
    </row>
  </sheetData>
  <mergeCells count="1">
    <mergeCell ref="A25:C25"/>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2026-03-19T20:38:14Z</dcterms:created>
  <dcterms:modified xmlns:dcterms="http://purl.org/dc/terms/" xmlns:xsi="http://www.w3.org/2001/XMLSchema-instance" xsi:type="dcterms:W3CDTF">2026-03-19T20:38:16Z</dcterms:modified>
</cp:coreProperties>
</file>