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84"/>
  <sheetViews>
    <sheetView workbookViewId="0">
      <selection activeCell="A1" sqref="A1"/>
    </sheetView>
  </sheetViews>
  <sheetFormatPr baseColWidth="8" defaultRowHeight="15"/>
  <cols>
    <col width="10" customWidth="1" min="1" max="1"/>
    <col width="10.8" customWidth="1" min="2" max="2"/>
    <col width="80" customWidth="1" min="3" max="3"/>
    <col width="16.3" customWidth="1" min="4" max="4"/>
    <col width="21.8" customWidth="1" min="5" max="5"/>
    <col width="18.5" customWidth="1" min="6" max="6"/>
    <col width="21.8" customWidth="1" min="7" max="7"/>
    <col width="10"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after business hours</t>
        </is>
      </c>
      <c r="D2" t="inlineStr">
        <is>
          <t>EA</t>
        </is>
      </c>
      <c r="E2" t="n">
        <v>1</v>
      </c>
      <c r="F2" s="3" t="n">
        <v>395.28</v>
      </c>
      <c r="G2" s="3" t="n">
        <v>395.28</v>
      </c>
      <c r="H2" s="3" t="n">
        <v>0</v>
      </c>
      <c r="I2" s="3" t="n">
        <v>395.28</v>
      </c>
      <c r="K2" s="3" t="n">
        <v>395.28</v>
      </c>
      <c r="L2" s="3" t="n">
        <v>395.28</v>
      </c>
      <c r="M2" t="inlineStr">
        <is>
          <t>✓ Match</t>
        </is>
      </c>
    </row>
    <row r="3">
      <c r="A3" t="n">
        <v>2</v>
      </c>
      <c r="B3" t="inlineStr">
        <is>
          <t>General</t>
        </is>
      </c>
      <c r="C3" s="2" t="inlineStr">
        <is>
          <t>Cleaning &amp; Remediation - HR</t>
        </is>
      </c>
      <c r="D3" t="inlineStr">
        <is>
          <t>HR</t>
        </is>
      </c>
      <c r="E3" t="n">
        <v>3</v>
      </c>
      <c r="F3" s="3" t="n">
        <v>98.81999999999999</v>
      </c>
      <c r="G3" s="3" t="n">
        <v>296.46</v>
      </c>
      <c r="H3" s="3" t="n">
        <v>0</v>
      </c>
      <c r="I3" s="3" t="n">
        <v>296.46</v>
      </c>
      <c r="K3" s="3" t="n">
        <v>296.46</v>
      </c>
      <c r="L3" s="3" t="n">
        <v>296.46</v>
      </c>
      <c r="M3" t="inlineStr">
        <is>
          <t>✓ Match</t>
        </is>
      </c>
    </row>
    <row r="4">
      <c r="A4" t="n">
        <v>3</v>
      </c>
      <c r="B4" t="inlineStr">
        <is>
          <t>General</t>
        </is>
      </c>
      <c r="C4" s="2" t="inlineStr">
        <is>
          <t>Personal protective gloves - EA</t>
        </is>
      </c>
      <c r="D4" t="inlineStr">
        <is>
          <t>EA</t>
        </is>
      </c>
      <c r="E4" t="n">
        <v>45</v>
      </c>
      <c r="F4" s="3" t="n">
        <v>0.49</v>
      </c>
      <c r="G4" s="3" t="n">
        <v>22.05</v>
      </c>
      <c r="H4" s="3" t="n">
        <v>1.6</v>
      </c>
      <c r="I4" s="3" t="n">
        <v>23.65</v>
      </c>
      <c r="K4" s="3" t="n">
        <v>23.65</v>
      </c>
      <c r="L4" s="3" t="n">
        <v>23.65</v>
      </c>
      <c r="M4" t="inlineStr">
        <is>
          <t>✓ Match</t>
        </is>
      </c>
    </row>
    <row r="5">
      <c r="A5" t="n">
        <v>4</v>
      </c>
      <c r="B5" t="inlineStr">
        <is>
          <t>General</t>
        </is>
      </c>
      <c r="C5" s="2" t="inlineStr">
        <is>
          <t>Protective Boot Covers- Disposable (per pair)</t>
        </is>
      </c>
      <c r="D5" t="inlineStr">
        <is>
          <t>EA</t>
        </is>
      </c>
      <c r="E5" t="n">
        <v>5</v>
      </c>
      <c r="F5" s="3" t="n">
        <v>0.49</v>
      </c>
      <c r="G5" s="3" t="n">
        <v>2.45</v>
      </c>
      <c r="H5" s="3" t="n">
        <v>0.18</v>
      </c>
      <c r="I5" s="3" t="n">
        <v>2.63</v>
      </c>
      <c r="K5" s="3" t="n">
        <v>2.63</v>
      </c>
      <c r="L5" s="3" t="n">
        <v>2.63</v>
      </c>
      <c r="M5" t="inlineStr">
        <is>
          <t>✓ Match</t>
        </is>
      </c>
    </row>
    <row r="6">
      <c r="A6" t="n">
        <v>5</v>
      </c>
      <c r="B6" t="inlineStr">
        <is>
          <t>General</t>
        </is>
      </c>
      <c r="C6" s="2" t="inlineStr">
        <is>
          <t>Equip. setup, take down &amp; monitoring - after hrs</t>
        </is>
      </c>
      <c r="D6" t="inlineStr">
        <is>
          <t>HR</t>
        </is>
      </c>
      <c r="E6" t="n">
        <v>3.05</v>
      </c>
      <c r="F6" s="3" t="n">
        <v>140.3</v>
      </c>
      <c r="G6" s="3" t="n">
        <v>427.915</v>
      </c>
      <c r="H6" s="3" t="n">
        <v>0</v>
      </c>
      <c r="I6" s="3" t="n">
        <v>427.915</v>
      </c>
      <c r="K6" s="3" t="n">
        <v>427.915</v>
      </c>
      <c r="L6" s="3" t="n">
        <v>427.92</v>
      </c>
      <c r="M6" t="inlineStr">
        <is>
          <t>✓ Match</t>
        </is>
      </c>
    </row>
    <row r="7">
      <c r="A7" t="n">
        <v>6</v>
      </c>
      <c r="B7" t="inlineStr">
        <is>
          <t>General</t>
        </is>
      </c>
      <c r="C7" s="2" t="inlineStr">
        <is>
          <t>Equipment setup, take down, and monitoring (hourly charge)</t>
        </is>
      </c>
      <c r="D7" t="inlineStr">
        <is>
          <t>HR</t>
        </is>
      </c>
      <c r="E7" t="n">
        <v>11.9</v>
      </c>
      <c r="F7" s="3" t="n">
        <v>93.44</v>
      </c>
      <c r="G7" s="3" t="n">
        <v>1111.936</v>
      </c>
      <c r="H7" s="3" t="n">
        <v>0</v>
      </c>
      <c r="I7" s="3" t="n">
        <v>1111.936</v>
      </c>
      <c r="K7" s="3" t="n">
        <v>1111.936</v>
      </c>
      <c r="L7" s="3" t="n">
        <v>1111.94</v>
      </c>
      <c r="M7" t="inlineStr">
        <is>
          <t>✓ Match</t>
        </is>
      </c>
    </row>
    <row r="8">
      <c r="A8" t="n">
        <v>7</v>
      </c>
      <c r="B8" t="inlineStr">
        <is>
          <t>General</t>
        </is>
      </c>
      <c r="C8" s="2" t="inlineStr">
        <is>
          <t>Equipment decontamination charge - EA per piece of equipment</t>
        </is>
      </c>
      <c r="D8" t="inlineStr">
        <is>
          <t>EA</t>
        </is>
      </c>
      <c r="E8" t="n">
        <v>11</v>
      </c>
      <c r="F8" s="3" t="n">
        <v>53.64</v>
      </c>
      <c r="G8" s="3" t="n">
        <v>590.04</v>
      </c>
      <c r="H8" s="3" t="n">
        <v>5.51</v>
      </c>
      <c r="I8" s="3" t="n">
        <v>595.55</v>
      </c>
      <c r="K8" s="3" t="n">
        <v>595.55</v>
      </c>
      <c r="L8" s="3" t="n">
        <v>595.55</v>
      </c>
      <c r="M8" t="inlineStr">
        <is>
          <t>✓ Match</t>
        </is>
      </c>
    </row>
    <row r="9">
      <c r="A9" t="n">
        <v>8</v>
      </c>
      <c r="B9" t="inlineStr">
        <is>
          <t>General</t>
        </is>
      </c>
      <c r="C9" s="2" t="inlineStr">
        <is>
          <t>Add for HEPA filter (for negative air exhaust fan)</t>
        </is>
      </c>
      <c r="D9" t="inlineStr">
        <is>
          <t>EA</t>
        </is>
      </c>
      <c r="E9" t="n">
        <v>1</v>
      </c>
      <c r="F9" s="3" t="n">
        <v>256.09</v>
      </c>
      <c r="G9" s="3" t="n">
        <v>256.09</v>
      </c>
      <c r="H9" s="3" t="n">
        <v>17.06</v>
      </c>
      <c r="I9" s="3" t="n">
        <v>273.15</v>
      </c>
      <c r="K9" s="3" t="n">
        <v>273.15</v>
      </c>
      <c r="L9" s="3" t="n">
        <v>273.15</v>
      </c>
      <c r="M9" t="inlineStr">
        <is>
          <t>✓ Match</t>
        </is>
      </c>
    </row>
    <row r="10">
      <c r="A10" t="n">
        <v>9</v>
      </c>
      <c r="B10" t="inlineStr">
        <is>
          <t>General</t>
        </is>
      </c>
      <c r="C10" s="2" t="inlineStr">
        <is>
          <t>Add for HEPA filter (for canister/backpack vacuums)</t>
        </is>
      </c>
      <c r="D10" t="inlineStr">
        <is>
          <t>EA</t>
        </is>
      </c>
      <c r="E10" t="n">
        <v>1</v>
      </c>
      <c r="F10" s="3" t="n">
        <v>113.76</v>
      </c>
      <c r="G10" s="3" t="n">
        <v>113.76</v>
      </c>
      <c r="H10" s="3" t="n">
        <v>6.74</v>
      </c>
      <c r="I10" s="3" t="n">
        <v>120.5</v>
      </c>
      <c r="K10" s="3" t="n">
        <v>120.5</v>
      </c>
      <c r="L10" s="3" t="n">
        <v>120.5</v>
      </c>
      <c r="M10" t="inlineStr">
        <is>
          <t>✓ Match</t>
        </is>
      </c>
    </row>
    <row r="11">
      <c r="A11" t="n">
        <v>10</v>
      </c>
      <c r="B11" t="inlineStr">
        <is>
          <t>General</t>
        </is>
      </c>
      <c r="C11" s="2" t="inlineStr">
        <is>
          <t>Haul debris - per pickup truck load</t>
        </is>
      </c>
      <c r="D11" t="inlineStr">
        <is>
          <t>EA</t>
        </is>
      </c>
      <c r="E11" t="n">
        <v>3</v>
      </c>
      <c r="F11" s="3" t="n">
        <v>318.54</v>
      </c>
      <c r="G11" s="3" t="n">
        <v>955.6200000000001</v>
      </c>
      <c r="H11" s="3" t="n">
        <v>0</v>
      </c>
      <c r="I11" s="3" t="n">
        <v>955.6200000000001</v>
      </c>
      <c r="K11" s="3" t="n">
        <v>955.6200000000001</v>
      </c>
      <c r="L11" s="3" t="n">
        <v>955.62</v>
      </c>
      <c r="M11" t="inlineStr">
        <is>
          <t>✓ Match</t>
        </is>
      </c>
    </row>
    <row r="12">
      <c r="A12" t="n">
        <v>0</v>
      </c>
      <c r="B12" t="inlineStr">
        <is>
          <t>General</t>
        </is>
      </c>
      <c r="C12" s="2" t="inlineStr">
        <is>
          <t>CJ or</t>
        </is>
      </c>
      <c r="E12" t="n">
        <v>0</v>
      </c>
      <c r="F12" s="3" t="n">
        <v>0</v>
      </c>
      <c r="G12" s="3" t="n">
        <v>0</v>
      </c>
      <c r="H12" s="3" t="n">
        <v>0</v>
      </c>
      <c r="I12" s="3" t="n">
        <v>0</v>
      </c>
      <c r="K12" s="3" t="n">
        <v>0</v>
      </c>
      <c r="L12" s="3" t="n">
        <v>0</v>
      </c>
      <c r="M12" t="inlineStr">
        <is>
          <t>N/A</t>
        </is>
      </c>
    </row>
    <row r="13">
      <c r="A13" t="n">
        <v>11</v>
      </c>
      <c r="B13" t="inlineStr">
        <is>
          <t>Kitchen</t>
        </is>
      </c>
      <c r="C13" s="2" t="inlineStr">
        <is>
          <t>Protect - Cover with plastic</t>
        </is>
      </c>
      <c r="D13" t="inlineStr">
        <is>
          <t>SF</t>
        </is>
      </c>
      <c r="E13" t="n">
        <v>100</v>
      </c>
      <c r="F13" s="3" t="n">
        <v>0.48</v>
      </c>
      <c r="G13" s="3" t="n">
        <v>48</v>
      </c>
      <c r="H13" s="3" t="n">
        <v>1.16</v>
      </c>
      <c r="I13" s="3" t="n">
        <v>49.16</v>
      </c>
      <c r="K13" s="3" t="n">
        <v>49.16</v>
      </c>
      <c r="L13" s="3" t="n">
        <v>49.16</v>
      </c>
      <c r="M13" t="inlineStr">
        <is>
          <t>✓ Match</t>
        </is>
      </c>
    </row>
    <row r="14">
      <c r="A14" t="n">
        <v>12</v>
      </c>
      <c r="B14" t="inlineStr">
        <is>
          <t>Kitchen</t>
        </is>
      </c>
      <c r="C14" s="2" t="inlineStr">
        <is>
          <t>Tear out non-salv. tile &amp; bag for disposal</t>
        </is>
      </c>
      <c r="D14" t="inlineStr">
        <is>
          <t>SF</t>
        </is>
      </c>
      <c r="E14" t="n">
        <v>35</v>
      </c>
      <c r="F14" s="3" t="n">
        <v>4.94</v>
      </c>
      <c r="G14" s="3" t="n">
        <v>172.9</v>
      </c>
      <c r="H14" s="3" t="n">
        <v>0.63</v>
      </c>
      <c r="I14" s="3" t="n">
        <v>173.53</v>
      </c>
      <c r="K14" s="3" t="n">
        <v>173.53</v>
      </c>
      <c r="L14" s="3" t="n">
        <v>173.53</v>
      </c>
      <c r="M14" t="inlineStr">
        <is>
          <t>✓ Match</t>
        </is>
      </c>
    </row>
    <row r="15">
      <c r="A15" t="n">
        <v>13</v>
      </c>
      <c r="B15" t="inlineStr">
        <is>
          <t>Kitchen</t>
        </is>
      </c>
      <c r="C15" s="2" t="inlineStr">
        <is>
          <t>Refrigerator - Detach</t>
        </is>
      </c>
      <c r="D15" t="inlineStr">
        <is>
          <t>EA</t>
        </is>
      </c>
      <c r="E15" t="n">
        <v>1</v>
      </c>
      <c r="F15" s="3" t="n">
        <v>48.03</v>
      </c>
      <c r="G15" s="3" t="n">
        <v>48.03</v>
      </c>
      <c r="H15" s="3" t="n">
        <v>0</v>
      </c>
      <c r="I15" s="3" t="n">
        <v>48.03</v>
      </c>
      <c r="K15" s="3" t="n">
        <v>48.03</v>
      </c>
      <c r="L15" s="3" t="n">
        <v>48.03</v>
      </c>
      <c r="M15" t="inlineStr">
        <is>
          <t>✓ Match</t>
        </is>
      </c>
    </row>
    <row r="16">
      <c r="A16" t="n">
        <v>14</v>
      </c>
      <c r="B16" t="inlineStr">
        <is>
          <t>Kitchen</t>
        </is>
      </c>
      <c r="C16" s="2" t="inlineStr">
        <is>
          <t>Range - gas - Remove &amp; reset</t>
        </is>
      </c>
      <c r="D16" t="inlineStr">
        <is>
          <t>EA</t>
        </is>
      </c>
      <c r="E16" t="n">
        <v>1</v>
      </c>
      <c r="F16" s="3" t="n">
        <v>133.62</v>
      </c>
      <c r="G16" s="3" t="n">
        <v>133.62</v>
      </c>
      <c r="H16" s="3" t="n">
        <v>0</v>
      </c>
      <c r="I16" s="3" t="n">
        <v>133.62</v>
      </c>
      <c r="K16" s="3" t="n">
        <v>133.62</v>
      </c>
      <c r="L16" s="3" t="n">
        <v>133.62</v>
      </c>
      <c r="M16" t="inlineStr">
        <is>
          <t>✓ Match</t>
        </is>
      </c>
    </row>
    <row r="17">
      <c r="A17" t="n">
        <v>15</v>
      </c>
      <c r="B17" t="inlineStr">
        <is>
          <t>Kitchen</t>
        </is>
      </c>
      <c r="C17" s="2" t="inlineStr">
        <is>
          <t>Garbage disposal / disposer - EA</t>
        </is>
      </c>
      <c r="D17" t="inlineStr">
        <is>
          <t>EA</t>
        </is>
      </c>
      <c r="E17" t="n">
        <v>1</v>
      </c>
      <c r="F17" s="3" t="n">
        <v>133.62</v>
      </c>
      <c r="G17" s="3" t="n">
        <v>133.62</v>
      </c>
      <c r="H17" s="3" t="n">
        <v>0</v>
      </c>
      <c r="I17" s="3" t="n">
        <v>133.62</v>
      </c>
      <c r="K17" s="3" t="n">
        <v>133.62</v>
      </c>
      <c r="L17" s="3" t="n">
        <v>133.62</v>
      </c>
      <c r="M17" t="inlineStr">
        <is>
          <t>✓ Match</t>
        </is>
      </c>
    </row>
    <row r="18">
      <c r="A18" t="n">
        <v>16</v>
      </c>
      <c r="B18" t="inlineStr">
        <is>
          <t>Kitchen</t>
        </is>
      </c>
      <c r="C18" s="2" t="inlineStr">
        <is>
          <t>Cabinet - lower (base) unit w/shoring - Detach</t>
        </is>
      </c>
      <c r="D18" t="inlineStr">
        <is>
          <t>LF</t>
        </is>
      </c>
      <c r="E18" t="n">
        <v>15</v>
      </c>
      <c r="F18" s="3" t="n">
        <v>52.96</v>
      </c>
      <c r="G18" s="3" t="n">
        <v>794.4</v>
      </c>
      <c r="H18" s="3" t="n">
        <v>4.32</v>
      </c>
      <c r="I18" s="3" t="n">
        <v>798.72</v>
      </c>
      <c r="K18" s="3" t="n">
        <v>798.72</v>
      </c>
      <c r="L18" s="3" t="n">
        <v>798.72</v>
      </c>
      <c r="M18" t="inlineStr">
        <is>
          <t>✓ Match</t>
        </is>
      </c>
    </row>
    <row r="19">
      <c r="A19" t="n">
        <v>17</v>
      </c>
      <c r="B19" t="inlineStr">
        <is>
          <t>Kitchen</t>
        </is>
      </c>
      <c r="C19" s="2" t="inlineStr">
        <is>
          <t>Interior door slab only - Detach</t>
        </is>
      </c>
      <c r="D19" t="inlineStr">
        <is>
          <t>EA</t>
        </is>
      </c>
      <c r="E19" t="n">
        <v>1</v>
      </c>
      <c r="F19" s="3" t="n">
        <v>11.1</v>
      </c>
      <c r="G19" s="3" t="n">
        <v>11.1</v>
      </c>
      <c r="H19" s="3" t="n">
        <v>0</v>
      </c>
      <c r="I19" s="3" t="n">
        <v>11.1</v>
      </c>
      <c r="K19" s="3" t="n">
        <v>11.1</v>
      </c>
      <c r="L19" s="3" t="n">
        <v>11.1</v>
      </c>
      <c r="M19" t="inlineStr">
        <is>
          <t>✓ Match</t>
        </is>
      </c>
    </row>
    <row r="20">
      <c r="A20" t="n">
        <v>18</v>
      </c>
      <c r="B20" t="inlineStr">
        <is>
          <t>Kitchen</t>
        </is>
      </c>
      <c r="C20" s="2" t="inlineStr">
        <is>
          <t>Remove Plumbing fixture supply line</t>
        </is>
      </c>
      <c r="D20" t="inlineStr">
        <is>
          <t>EA</t>
        </is>
      </c>
      <c r="E20" t="n">
        <v>2</v>
      </c>
      <c r="F20" s="3" t="n">
        <v>10.32</v>
      </c>
      <c r="G20" s="3" t="n">
        <v>20.64</v>
      </c>
      <c r="H20" s="3" t="n">
        <v>0</v>
      </c>
      <c r="I20" s="3" t="n">
        <v>20.64</v>
      </c>
      <c r="K20" s="3" t="n">
        <v>20.64</v>
      </c>
      <c r="L20" s="3" t="n">
        <v>20.64</v>
      </c>
      <c r="M20" t="inlineStr">
        <is>
          <t>✓ Match</t>
        </is>
      </c>
    </row>
    <row r="21">
      <c r="A21" t="n">
        <v>19</v>
      </c>
      <c r="B21" t="inlineStr">
        <is>
          <t>Kitchen</t>
        </is>
      </c>
      <c r="C21" s="2" t="inlineStr">
        <is>
          <t>Remove P-trap assembly - ABS (plastic)</t>
        </is>
      </c>
      <c r="D21" t="inlineStr">
        <is>
          <t>EA</t>
        </is>
      </c>
      <c r="E21" t="n">
        <v>1</v>
      </c>
      <c r="F21" s="3" t="n">
        <v>15.47</v>
      </c>
      <c r="G21" s="3" t="n">
        <v>15.47</v>
      </c>
      <c r="H21" s="3" t="n">
        <v>0</v>
      </c>
      <c r="I21" s="3" t="n">
        <v>15.47</v>
      </c>
      <c r="K21" s="3" t="n">
        <v>15.47</v>
      </c>
      <c r="L21" s="3" t="n">
        <v>15.47</v>
      </c>
      <c r="M21" t="inlineStr">
        <is>
          <t>✓ Match</t>
        </is>
      </c>
    </row>
    <row r="22">
      <c r="A22" t="n">
        <v>20</v>
      </c>
      <c r="B22" t="inlineStr">
        <is>
          <t>Kitchen</t>
        </is>
      </c>
      <c r="C22" s="2" t="inlineStr">
        <is>
          <t>Tear out toe kick and bag for disposal</t>
        </is>
      </c>
      <c r="D22" t="inlineStr">
        <is>
          <t>LF</t>
        </is>
      </c>
      <c r="E22" t="n">
        <v>15</v>
      </c>
      <c r="F22" s="3" t="n">
        <v>5.38</v>
      </c>
      <c r="G22" s="3" t="n">
        <v>80.7</v>
      </c>
      <c r="H22" s="3" t="n">
        <v>0.24</v>
      </c>
      <c r="I22" s="3" t="n">
        <v>80.94</v>
      </c>
      <c r="K22" s="3" t="n">
        <v>80.94</v>
      </c>
      <c r="L22" s="3" t="n">
        <v>80.94</v>
      </c>
      <c r="M22" t="inlineStr">
        <is>
          <t>✓ Match</t>
        </is>
      </c>
    </row>
    <row r="23">
      <c r="A23" t="n">
        <v>21</v>
      </c>
      <c r="B23" t="inlineStr">
        <is>
          <t>Kitchen</t>
        </is>
      </c>
      <c r="C23" s="2" t="inlineStr">
        <is>
          <t>Tear out trim and bag for disposal - LF</t>
        </is>
      </c>
      <c r="D23" t="inlineStr">
        <is>
          <t>LF</t>
        </is>
      </c>
      <c r="E23" t="n">
        <v>16</v>
      </c>
      <c r="F23" s="3" t="n">
        <v>1.5</v>
      </c>
      <c r="G23" s="3" t="n">
        <v>24</v>
      </c>
      <c r="H23" s="3" t="n">
        <v>0.26</v>
      </c>
      <c r="I23" s="3" t="n">
        <v>24.26</v>
      </c>
      <c r="K23" s="3" t="n">
        <v>24.26</v>
      </c>
      <c r="L23" s="3" t="n">
        <v>24.26</v>
      </c>
      <c r="M23" t="inlineStr">
        <is>
          <t>✓ Match</t>
        </is>
      </c>
    </row>
    <row r="24">
      <c r="A24" t="n">
        <v>22</v>
      </c>
      <c r="B24" t="inlineStr">
        <is>
          <t>Kitchen</t>
        </is>
      </c>
      <c r="C24" s="2" t="inlineStr">
        <is>
          <t>Tear out wet drywall, cleanup, bag, per LF - up to 2' tall</t>
        </is>
      </c>
      <c r="D24" t="inlineStr">
        <is>
          <t>LF</t>
        </is>
      </c>
      <c r="E24" t="n">
        <v>22</v>
      </c>
      <c r="F24" s="3" t="n">
        <v>6</v>
      </c>
      <c r="G24" s="3" t="n">
        <v>132</v>
      </c>
      <c r="H24" s="3" t="n">
        <v>0.65</v>
      </c>
      <c r="I24" s="3" t="n">
        <v>132.65</v>
      </c>
      <c r="K24" s="3" t="n">
        <v>132.65</v>
      </c>
      <c r="L24" s="3" t="n">
        <v>132.65</v>
      </c>
      <c r="M24" t="inlineStr">
        <is>
          <t>✓ Match</t>
        </is>
      </c>
    </row>
    <row r="25">
      <c r="A25" t="n">
        <v>23</v>
      </c>
      <c r="B25" t="inlineStr">
        <is>
          <t>Kitchen</t>
        </is>
      </c>
      <c r="C25" s="2" t="inlineStr">
        <is>
          <t>Tear out baseboard and bag for disposal - up to Cat 3</t>
        </is>
      </c>
      <c r="D25" t="inlineStr">
        <is>
          <t>LF</t>
        </is>
      </c>
      <c r="E25" t="n">
        <v>35</v>
      </c>
      <c r="F25" s="3" t="n">
        <v>1.5</v>
      </c>
      <c r="G25" s="3" t="n">
        <v>52.5</v>
      </c>
      <c r="H25" s="3" t="n">
        <v>0.5600000000000001</v>
      </c>
      <c r="I25" s="3" t="n">
        <v>53.06</v>
      </c>
      <c r="K25" s="3" t="n">
        <v>53.06</v>
      </c>
      <c r="L25" s="3" t="n">
        <v>53.06</v>
      </c>
      <c r="M25" t="inlineStr">
        <is>
          <t>✓ Match</t>
        </is>
      </c>
    </row>
    <row r="26">
      <c r="A26" t="n">
        <v>24</v>
      </c>
      <c r="B26" t="inlineStr">
        <is>
          <t>Kitchen</t>
        </is>
      </c>
      <c r="C26" s="2" t="inlineStr">
        <is>
          <t>Add-on for tearing out trim/base from tile/grout</t>
        </is>
      </c>
      <c r="D26" t="inlineStr">
        <is>
          <t>LF</t>
        </is>
      </c>
      <c r="E26" t="n">
        <v>35</v>
      </c>
      <c r="F26" s="3" t="n">
        <v>1.11</v>
      </c>
      <c r="G26" s="3" t="n">
        <v>38.85</v>
      </c>
      <c r="H26" s="3" t="n">
        <v>0</v>
      </c>
      <c r="I26" s="3" t="n">
        <v>38.85</v>
      </c>
      <c r="K26" s="3" t="n">
        <v>38.85</v>
      </c>
      <c r="L26" s="3" t="n">
        <v>38.85</v>
      </c>
      <c r="M26" t="inlineStr">
        <is>
          <t>✓ Match</t>
        </is>
      </c>
    </row>
    <row r="27">
      <c r="A27" t="n">
        <v>25</v>
      </c>
      <c r="B27" t="inlineStr">
        <is>
          <t>Kitchen</t>
        </is>
      </c>
      <c r="C27" s="2" t="inlineStr">
        <is>
          <t>HEPA Vacuuming - Detailed - SF (PER SF)</t>
        </is>
      </c>
      <c r="D27" t="inlineStr">
        <is>
          <t>SF</t>
        </is>
      </c>
      <c r="E27" t="n">
        <v>120</v>
      </c>
      <c r="F27" s="3" t="n">
        <v>1.11</v>
      </c>
      <c r="G27" s="3" t="n">
        <v>133.2</v>
      </c>
      <c r="H27" s="3" t="n">
        <v>0</v>
      </c>
      <c r="I27" s="3" t="n">
        <v>133.2</v>
      </c>
      <c r="K27" s="3" t="n">
        <v>133.2</v>
      </c>
      <c r="L27" s="3" t="n">
        <v>133.2</v>
      </c>
      <c r="M27" t="inlineStr">
        <is>
          <t>✓ Match</t>
        </is>
      </c>
    </row>
    <row r="28">
      <c r="A28" t="n">
        <v>26</v>
      </c>
      <c r="B28" t="inlineStr">
        <is>
          <t>Kitchen</t>
        </is>
      </c>
      <c r="C28" s="2" t="inlineStr">
        <is>
          <t>Clean stud wall</t>
        </is>
      </c>
      <c r="D28" t="inlineStr">
        <is>
          <t>SF</t>
        </is>
      </c>
      <c r="E28" t="n">
        <v>62</v>
      </c>
      <c r="F28" s="3" t="n">
        <v>1.73</v>
      </c>
      <c r="G28" s="3" t="n">
        <v>107.26</v>
      </c>
      <c r="H28" s="3" t="n">
        <v>0.13</v>
      </c>
      <c r="I28" s="3" t="n">
        <v>107.39</v>
      </c>
      <c r="K28" s="3" t="n">
        <v>107.39</v>
      </c>
      <c r="L28" s="3" t="n">
        <v>107.39</v>
      </c>
      <c r="M28" t="inlineStr">
        <is>
          <t>✓ Match</t>
        </is>
      </c>
    </row>
    <row r="29">
      <c r="A29" t="n">
        <v>27</v>
      </c>
      <c r="B29" t="inlineStr">
        <is>
          <t>Kitchen</t>
        </is>
      </c>
      <c r="C29" s="2" t="inlineStr">
        <is>
          <t>Clean floor</t>
        </is>
      </c>
      <c r="D29" t="inlineStr">
        <is>
          <t>SF</t>
        </is>
      </c>
      <c r="E29" t="n">
        <v>240</v>
      </c>
      <c r="F29" s="3" t="n">
        <v>0.88</v>
      </c>
      <c r="G29" s="3" t="n">
        <v>211.2</v>
      </c>
      <c r="H29" s="3" t="n">
        <v>0.17</v>
      </c>
      <c r="I29" s="3" t="n">
        <v>211.37</v>
      </c>
      <c r="K29" s="3" t="n">
        <v>211.37</v>
      </c>
      <c r="L29" s="3" t="n">
        <v>211.37</v>
      </c>
      <c r="M29" t="inlineStr">
        <is>
          <t>✓ Match</t>
        </is>
      </c>
    </row>
    <row r="30">
      <c r="A30" t="n">
        <v>28</v>
      </c>
      <c r="B30" t="inlineStr">
        <is>
          <t>Kitchen</t>
        </is>
      </c>
      <c r="C30" s="2" t="inlineStr">
        <is>
          <t>Apply plant-based anti-microbial agent to the surface area</t>
        </is>
      </c>
      <c r="D30" t="inlineStr">
        <is>
          <t>SF</t>
        </is>
      </c>
      <c r="E30" t="n">
        <v>120</v>
      </c>
      <c r="F30" s="3" t="n">
        <v>0.46</v>
      </c>
      <c r="G30" s="3" t="n">
        <v>55.2</v>
      </c>
      <c r="H30" s="3" t="n">
        <v>0.61</v>
      </c>
      <c r="I30" s="3" t="n">
        <v>55.81</v>
      </c>
      <c r="K30" s="3" t="n">
        <v>55.81</v>
      </c>
      <c r="L30" s="3" t="n">
        <v>55.81</v>
      </c>
      <c r="M30" t="inlineStr">
        <is>
          <t>✓ Match</t>
        </is>
      </c>
    </row>
    <row r="31">
      <c r="A31" t="n">
        <v>29</v>
      </c>
      <c r="B31" t="inlineStr">
        <is>
          <t>Kitchen</t>
        </is>
      </c>
      <c r="C31" s="2" t="inlineStr">
        <is>
          <t>Air mover (per 24 hour period) - EA</t>
        </is>
      </c>
      <c r="D31" t="inlineStr">
        <is>
          <t>EA</t>
        </is>
      </c>
      <c r="E31" t="n">
        <v>22</v>
      </c>
      <c r="F31" s="3" t="n">
        <v>29.9</v>
      </c>
      <c r="G31" s="3" t="n">
        <v>657.8</v>
      </c>
      <c r="H31" s="3" t="n">
        <v>0</v>
      </c>
      <c r="I31" s="3" t="n">
        <v>657.8</v>
      </c>
      <c r="K31" s="3" t="n">
        <v>657.8</v>
      </c>
      <c r="L31" s="3" t="n">
        <v>657.8</v>
      </c>
      <c r="M31" t="inlineStr">
        <is>
          <t>✓ Match</t>
        </is>
      </c>
    </row>
    <row r="32">
      <c r="A32" t="n">
        <v>30</v>
      </c>
      <c r="B32" t="inlineStr">
        <is>
          <t>Kitchen</t>
        </is>
      </c>
      <c r="C32" s="2" t="inlineStr">
        <is>
          <t>Dehumidifier (per 24 hr period) - EA 1,431.04</t>
        </is>
      </c>
      <c r="D32" t="inlineStr">
        <is>
          <t>HR</t>
        </is>
      </c>
      <c r="E32" t="n">
        <v>16</v>
      </c>
      <c r="F32" s="3" t="n">
        <v>89.44</v>
      </c>
      <c r="G32" s="3" t="n">
        <v>1431.04</v>
      </c>
      <c r="H32" s="3" t="n">
        <v>0</v>
      </c>
      <c r="I32" s="3" t="n">
        <v>1431.04</v>
      </c>
      <c r="K32" s="3" t="n">
        <v>1431.04</v>
      </c>
      <c r="L32" s="3" t="n">
        <v>1431.04</v>
      </c>
      <c r="M32" t="inlineStr">
        <is>
          <t>✓ Match</t>
        </is>
      </c>
    </row>
    <row r="33">
      <c r="A33" t="n">
        <v>31</v>
      </c>
      <c r="B33" t="inlineStr">
        <is>
          <t>Bathroom</t>
        </is>
      </c>
      <c r="C33" s="2" t="inlineStr">
        <is>
          <t>Interior door slab only - Detach</t>
        </is>
      </c>
      <c r="D33" t="inlineStr">
        <is>
          <t>EA</t>
        </is>
      </c>
      <c r="E33" t="n">
        <v>1</v>
      </c>
      <c r="F33" s="3" t="n">
        <v>11.1</v>
      </c>
      <c r="G33" s="3" t="n">
        <v>11.1</v>
      </c>
      <c r="H33" s="3" t="n">
        <v>0</v>
      </c>
      <c r="I33" s="3" t="n">
        <v>11.1</v>
      </c>
      <c r="K33" s="3" t="n">
        <v>11.1</v>
      </c>
      <c r="L33" s="3" t="n">
        <v>11.1</v>
      </c>
      <c r="M33" t="inlineStr">
        <is>
          <t>✓ Match</t>
        </is>
      </c>
    </row>
    <row r="34">
      <c r="A34" t="n">
        <v>32</v>
      </c>
      <c r="B34" t="inlineStr">
        <is>
          <t>Bathroom</t>
        </is>
      </c>
      <c r="C34" s="2" t="inlineStr">
        <is>
          <t>Toilet - Detach</t>
        </is>
      </c>
      <c r="D34" t="inlineStr">
        <is>
          <t>EA</t>
        </is>
      </c>
      <c r="E34" t="n">
        <v>1</v>
      </c>
      <c r="F34" s="3" t="n">
        <v>83.62</v>
      </c>
      <c r="G34" s="3" t="n">
        <v>83.62</v>
      </c>
      <c r="H34" s="3" t="n">
        <v>0.07000000000000001</v>
      </c>
      <c r="I34" s="3" t="n">
        <v>83.69</v>
      </c>
      <c r="K34" s="3" t="n">
        <v>83.69</v>
      </c>
      <c r="L34" s="3" t="n">
        <v>83.69</v>
      </c>
      <c r="M34" t="inlineStr">
        <is>
          <t>✓ Match</t>
        </is>
      </c>
    </row>
    <row r="35">
      <c r="A35" t="n">
        <v>33</v>
      </c>
      <c r="B35" t="inlineStr">
        <is>
          <t>Bathroom</t>
        </is>
      </c>
      <c r="C35" s="2" t="inlineStr">
        <is>
          <t>Towel bar - Detach &amp; reset</t>
        </is>
      </c>
      <c r="D35" t="inlineStr">
        <is>
          <t>EA</t>
        </is>
      </c>
      <c r="E35" t="n">
        <v>0.5</v>
      </c>
      <c r="F35" s="3" t="n">
        <v>27.37</v>
      </c>
      <c r="G35" s="3" t="n">
        <v>13.685</v>
      </c>
      <c r="H35" s="3" t="n">
        <v>0</v>
      </c>
      <c r="I35" s="3" t="n">
        <v>13.685</v>
      </c>
      <c r="K35" s="3" t="n">
        <v>13.685</v>
      </c>
      <c r="L35" s="3" t="n">
        <v>13.69</v>
      </c>
      <c r="M35" t="inlineStr">
        <is>
          <t>✓ Match</t>
        </is>
      </c>
    </row>
    <row r="36">
      <c r="A36" t="n">
        <v>34</v>
      </c>
      <c r="B36" t="inlineStr">
        <is>
          <t>Bathroom</t>
        </is>
      </c>
      <c r="C36" s="2" t="inlineStr">
        <is>
          <t>Detach &amp; Reset Toilet paper holder</t>
        </is>
      </c>
      <c r="D36" t="inlineStr">
        <is>
          <t>EA</t>
        </is>
      </c>
      <c r="E36" t="n">
        <v>0.5</v>
      </c>
      <c r="F36" s="3" t="n">
        <v>28.89</v>
      </c>
      <c r="G36" s="3" t="n">
        <v>14.445</v>
      </c>
      <c r="H36" s="3" t="n">
        <v>0</v>
      </c>
      <c r="I36" s="3" t="n">
        <v>14.445</v>
      </c>
      <c r="K36" s="3" t="n">
        <v>14.445</v>
      </c>
      <c r="L36" s="3" t="n">
        <v>14.45</v>
      </c>
      <c r="M36" t="inlineStr">
        <is>
          <t>✓ Match</t>
        </is>
      </c>
    </row>
    <row r="37">
      <c r="A37" t="n">
        <v>35</v>
      </c>
      <c r="B37" t="inlineStr">
        <is>
          <t>Bathroom</t>
        </is>
      </c>
      <c r="C37" s="2" t="inlineStr">
        <is>
          <t>Garbage disposal / disposer - EA</t>
        </is>
      </c>
      <c r="D37" t="inlineStr">
        <is>
          <t>EA</t>
        </is>
      </c>
      <c r="E37" t="n">
        <v>1</v>
      </c>
      <c r="F37" s="3" t="n">
        <v>133.62</v>
      </c>
      <c r="G37" s="3" t="n">
        <v>133.62</v>
      </c>
      <c r="H37" s="3" t="n">
        <v>0</v>
      </c>
      <c r="I37" s="3" t="n">
        <v>133.62</v>
      </c>
      <c r="K37" s="3" t="n">
        <v>133.62</v>
      </c>
      <c r="L37" s="3" t="n">
        <v>133.62</v>
      </c>
      <c r="M37" t="inlineStr">
        <is>
          <t>✓ Match</t>
        </is>
      </c>
    </row>
    <row r="38">
      <c r="A38" t="n">
        <v>36</v>
      </c>
      <c r="B38" t="inlineStr">
        <is>
          <t>Bathroom</t>
        </is>
      </c>
      <c r="C38" s="2" t="inlineStr">
        <is>
          <t>Cabinet - vanity unit - Detach</t>
        </is>
      </c>
      <c r="D38" t="inlineStr">
        <is>
          <t>LF</t>
        </is>
      </c>
      <c r="E38" t="n">
        <v>4</v>
      </c>
      <c r="F38" s="3" t="n">
        <v>28.89</v>
      </c>
      <c r="G38" s="3" t="n">
        <v>115.56</v>
      </c>
      <c r="H38" s="3" t="n">
        <v>0</v>
      </c>
      <c r="I38" s="3" t="n">
        <v>115.56</v>
      </c>
      <c r="K38" s="3" t="n">
        <v>115.56</v>
      </c>
      <c r="L38" s="3" t="n">
        <v>115.56</v>
      </c>
      <c r="M38" t="inlineStr">
        <is>
          <t>✓ Match</t>
        </is>
      </c>
    </row>
    <row r="39">
      <c r="A39" t="n">
        <v>37</v>
      </c>
      <c r="B39" t="inlineStr">
        <is>
          <t>Bathroom</t>
        </is>
      </c>
      <c r="C39" s="2" t="inlineStr">
        <is>
          <t>Sink - single basin - Detach</t>
        </is>
      </c>
      <c r="D39" t="inlineStr">
        <is>
          <t>EA</t>
        </is>
      </c>
      <c r="E39" t="n">
        <v>1</v>
      </c>
      <c r="F39" s="3" t="n">
        <v>49.87</v>
      </c>
      <c r="G39" s="3" t="n">
        <v>49.87</v>
      </c>
      <c r="H39" s="3" t="n">
        <v>0</v>
      </c>
      <c r="I39" s="3" t="n">
        <v>49.87</v>
      </c>
      <c r="K39" s="3" t="n">
        <v>49.87</v>
      </c>
      <c r="L39" s="3" t="n">
        <v>49.87</v>
      </c>
      <c r="M39" t="inlineStr">
        <is>
          <t>✓ Match</t>
        </is>
      </c>
    </row>
    <row r="40">
      <c r="A40" t="n">
        <v>38</v>
      </c>
      <c r="B40" t="inlineStr">
        <is>
          <t>Bathroom</t>
        </is>
      </c>
      <c r="C40" s="2" t="inlineStr">
        <is>
          <t>Tear out trim and bag for disposal - LF</t>
        </is>
      </c>
      <c r="D40" t="inlineStr">
        <is>
          <t>LF</t>
        </is>
      </c>
      <c r="E40" t="n">
        <v>16</v>
      </c>
      <c r="F40" s="3" t="n">
        <v>1.5</v>
      </c>
      <c r="G40" s="3" t="n">
        <v>24</v>
      </c>
      <c r="H40" s="3" t="n">
        <v>0.26</v>
      </c>
      <c r="I40" s="3" t="n">
        <v>24.26</v>
      </c>
      <c r="K40" s="3" t="n">
        <v>24.26</v>
      </c>
      <c r="L40" s="3" t="n">
        <v>24.26</v>
      </c>
      <c r="M40" t="inlineStr">
        <is>
          <t>✓ Match</t>
        </is>
      </c>
    </row>
    <row r="41">
      <c r="A41" t="n">
        <v>39</v>
      </c>
      <c r="B41" t="inlineStr">
        <is>
          <t>Bathroom</t>
        </is>
      </c>
      <c r="C41" s="2" t="inlineStr">
        <is>
          <t>Tear out non-salv floating floor &amp; bag for disposal</t>
        </is>
      </c>
      <c r="D41" t="inlineStr">
        <is>
          <t>SF</t>
        </is>
      </c>
      <c r="E41" t="n">
        <v>20</v>
      </c>
      <c r="F41" s="3" t="n">
        <v>3.11</v>
      </c>
      <c r="G41" s="3" t="n">
        <v>62.2</v>
      </c>
      <c r="H41" s="3" t="n">
        <v>0.13</v>
      </c>
      <c r="I41" s="3" t="n">
        <v>62.33</v>
      </c>
      <c r="K41" s="3" t="n">
        <v>62.33</v>
      </c>
      <c r="L41" s="3" t="n">
        <v>62.33</v>
      </c>
      <c r="M41" t="inlineStr">
        <is>
          <t>✓ Match</t>
        </is>
      </c>
    </row>
    <row r="42">
      <c r="A42" t="n">
        <v>40</v>
      </c>
      <c r="B42" t="inlineStr">
        <is>
          <t>Bathroom</t>
        </is>
      </c>
      <c r="C42" s="2" t="inlineStr">
        <is>
          <t>Remove Plumbing fixture supply line</t>
        </is>
      </c>
      <c r="D42" t="inlineStr">
        <is>
          <t>EA</t>
        </is>
      </c>
      <c r="E42" t="n">
        <v>2</v>
      </c>
      <c r="F42" s="3" t="n">
        <v>10.32</v>
      </c>
      <c r="G42" s="3" t="n">
        <v>20.64</v>
      </c>
      <c r="H42" s="3" t="n">
        <v>0</v>
      </c>
      <c r="I42" s="3" t="n">
        <v>20.64</v>
      </c>
      <c r="K42" s="3" t="n">
        <v>20.64</v>
      </c>
      <c r="L42" s="3" t="n">
        <v>20.64</v>
      </c>
      <c r="M42" t="inlineStr">
        <is>
          <t>✓ Match</t>
        </is>
      </c>
    </row>
    <row r="43">
      <c r="A43" t="n">
        <v>41</v>
      </c>
      <c r="B43" t="inlineStr">
        <is>
          <t>Bathroom</t>
        </is>
      </c>
      <c r="C43" s="2" t="inlineStr">
        <is>
          <t>Remove P-trap assembly - ABS (plastic)</t>
        </is>
      </c>
      <c r="D43" t="inlineStr">
        <is>
          <t>EA</t>
        </is>
      </c>
      <c r="E43" t="n">
        <v>1</v>
      </c>
      <c r="F43" s="3" t="n">
        <v>15.47</v>
      </c>
      <c r="G43" s="3" t="n">
        <v>15.47</v>
      </c>
      <c r="H43" s="3" t="n">
        <v>0</v>
      </c>
      <c r="I43" s="3" t="n">
        <v>15.47</v>
      </c>
      <c r="K43" s="3" t="n">
        <v>15.47</v>
      </c>
      <c r="L43" s="3" t="n">
        <v>15.47</v>
      </c>
      <c r="M43" t="inlineStr">
        <is>
          <t>✓ Match</t>
        </is>
      </c>
    </row>
    <row r="44">
      <c r="A44" t="n">
        <v>42</v>
      </c>
      <c r="B44" t="inlineStr">
        <is>
          <t>Bathroom</t>
        </is>
      </c>
      <c r="C44" s="2" t="inlineStr">
        <is>
          <t>Tear out wet drywall, cleanup, bag, per LF - up to 2' tall</t>
        </is>
      </c>
      <c r="D44" t="inlineStr">
        <is>
          <t>LF</t>
        </is>
      </c>
      <c r="E44" t="n">
        <v>9</v>
      </c>
      <c r="F44" s="3" t="n">
        <v>6</v>
      </c>
      <c r="G44" s="3" t="n">
        <v>54</v>
      </c>
      <c r="H44" s="3" t="n">
        <v>0.27</v>
      </c>
      <c r="I44" s="3" t="n">
        <v>54.27</v>
      </c>
      <c r="K44" s="3" t="n">
        <v>54.27</v>
      </c>
      <c r="L44" s="3" t="n">
        <v>54.27</v>
      </c>
      <c r="M44" t="inlineStr">
        <is>
          <t>✓ Match</t>
        </is>
      </c>
    </row>
    <row r="45">
      <c r="A45" t="n">
        <v>43</v>
      </c>
      <c r="B45" t="inlineStr">
        <is>
          <t>Bathroom</t>
        </is>
      </c>
      <c r="C45" s="2" t="inlineStr">
        <is>
          <t>Tear out wet drywall, cleanup, bag for disposal</t>
        </is>
      </c>
      <c r="D45" t="inlineStr">
        <is>
          <t>SF</t>
        </is>
      </c>
      <c r="E45" t="n">
        <v>4</v>
      </c>
      <c r="F45" s="3" t="n">
        <v>1.6</v>
      </c>
      <c r="G45" s="3" t="n">
        <v>6.4</v>
      </c>
      <c r="H45" s="3" t="n">
        <v>0.06</v>
      </c>
      <c r="I45" s="3" t="n">
        <v>6.46</v>
      </c>
      <c r="K45" s="3" t="n">
        <v>6.46</v>
      </c>
      <c r="L45" s="3" t="n">
        <v>6.46</v>
      </c>
      <c r="M45" t="inlineStr">
        <is>
          <t>✓ Match</t>
        </is>
      </c>
    </row>
    <row r="46">
      <c r="A46" t="n">
        <v>44</v>
      </c>
      <c r="B46" t="inlineStr">
        <is>
          <t>Bathroom</t>
        </is>
      </c>
      <c r="C46" s="2" t="inlineStr">
        <is>
          <t>Tear out and bag wet insulation</t>
        </is>
      </c>
      <c r="D46" t="inlineStr">
        <is>
          <t>SF</t>
        </is>
      </c>
      <c r="E46" t="n">
        <v>10</v>
      </c>
      <c r="F46" s="3" t="n">
        <v>1.18</v>
      </c>
      <c r="G46" s="3" t="n">
        <v>11.8</v>
      </c>
      <c r="H46" s="3" t="n">
        <v>0.06</v>
      </c>
      <c r="I46" s="3" t="n">
        <v>11.86</v>
      </c>
      <c r="K46" s="3" t="n">
        <v>11.86</v>
      </c>
      <c r="L46" s="3" t="n">
        <v>11.86</v>
      </c>
      <c r="M46" t="inlineStr">
        <is>
          <t>✓ Match</t>
        </is>
      </c>
    </row>
    <row r="47">
      <c r="A47" t="n">
        <v>45</v>
      </c>
      <c r="B47" t="inlineStr">
        <is>
          <t>Bathroom</t>
        </is>
      </c>
      <c r="C47" s="2" t="inlineStr">
        <is>
          <t>Tear out baseboard and bag for disposal - up to Cat 3</t>
        </is>
      </c>
      <c r="D47" t="inlineStr">
        <is>
          <t>LF</t>
        </is>
      </c>
      <c r="E47" t="n">
        <v>10</v>
      </c>
      <c r="F47" s="3" t="n">
        <v>1.5</v>
      </c>
      <c r="G47" s="3" t="n">
        <v>15</v>
      </c>
      <c r="H47" s="3" t="n">
        <v>0.16</v>
      </c>
      <c r="I47" s="3" t="n">
        <v>15.16</v>
      </c>
      <c r="K47" s="3" t="n">
        <v>15.16</v>
      </c>
      <c r="L47" s="3" t="n">
        <v>15.16</v>
      </c>
      <c r="M47" t="inlineStr">
        <is>
          <t>✓ Match</t>
        </is>
      </c>
    </row>
    <row r="48">
      <c r="A48" t="n">
        <v>46</v>
      </c>
      <c r="B48" t="inlineStr">
        <is>
          <t>Bathroom</t>
        </is>
      </c>
      <c r="C48" s="2" t="inlineStr">
        <is>
          <t>Add-on for tearing out trim/base from tile/grout</t>
        </is>
      </c>
      <c r="D48" t="inlineStr">
        <is>
          <t>LF</t>
        </is>
      </c>
      <c r="E48" t="n">
        <v>10</v>
      </c>
      <c r="F48" s="3" t="n">
        <v>1.11</v>
      </c>
      <c r="G48" s="3" t="n">
        <v>11.1</v>
      </c>
      <c r="H48" s="3" t="n">
        <v>0</v>
      </c>
      <c r="I48" s="3" t="n">
        <v>11.1</v>
      </c>
      <c r="K48" s="3" t="n">
        <v>11.1</v>
      </c>
      <c r="L48" s="3" t="n">
        <v>11.1</v>
      </c>
      <c r="M48" t="inlineStr">
        <is>
          <t>✓ Match</t>
        </is>
      </c>
    </row>
    <row r="49">
      <c r="A49" t="n">
        <v>47</v>
      </c>
      <c r="B49" t="inlineStr">
        <is>
          <t>Bathroom</t>
        </is>
      </c>
      <c r="C49" s="2" t="inlineStr">
        <is>
          <t>Clean stud wall</t>
        </is>
      </c>
      <c r="D49" t="inlineStr">
        <is>
          <t>SF</t>
        </is>
      </c>
      <c r="E49" t="n">
        <v>31</v>
      </c>
      <c r="F49" s="3" t="n">
        <v>1.73</v>
      </c>
      <c r="G49" s="3" t="n">
        <v>53.63</v>
      </c>
      <c r="H49" s="3" t="n">
        <v>0.07000000000000001</v>
      </c>
      <c r="I49" s="3" t="n">
        <v>53.7</v>
      </c>
      <c r="K49" s="3" t="n">
        <v>53.7</v>
      </c>
      <c r="L49" s="3" t="n">
        <v>53.7</v>
      </c>
      <c r="M49" t="inlineStr">
        <is>
          <t>✓ Match</t>
        </is>
      </c>
    </row>
    <row r="50">
      <c r="A50" t="n">
        <v>48</v>
      </c>
      <c r="B50" t="inlineStr">
        <is>
          <t>Bathroom</t>
        </is>
      </c>
      <c r="C50" s="2" t="inlineStr">
        <is>
          <t>Clean floor</t>
        </is>
      </c>
      <c r="D50" t="inlineStr">
        <is>
          <t>SF</t>
        </is>
      </c>
      <c r="E50" t="n">
        <v>60</v>
      </c>
      <c r="F50" s="3" t="n">
        <v>0.88</v>
      </c>
      <c r="G50" s="3" t="n">
        <v>52.8</v>
      </c>
      <c r="H50" s="3" t="n">
        <v>0.04</v>
      </c>
      <c r="I50" s="3" t="n">
        <v>52.84</v>
      </c>
      <c r="K50" s="3" t="n">
        <v>52.84</v>
      </c>
      <c r="L50" s="3" t="n">
        <v>52.84</v>
      </c>
      <c r="M50" t="inlineStr">
        <is>
          <t>✓ Match</t>
        </is>
      </c>
    </row>
    <row r="51">
      <c r="A51" t="n">
        <v>49</v>
      </c>
      <c r="B51" t="inlineStr">
        <is>
          <t>Bathroom</t>
        </is>
      </c>
      <c r="C51" s="2" t="inlineStr">
        <is>
          <t>Apply plant-based anti-microbial agent to the surface area</t>
        </is>
      </c>
      <c r="D51" t="inlineStr">
        <is>
          <t>SF</t>
        </is>
      </c>
      <c r="E51" t="n">
        <v>60</v>
      </c>
      <c r="F51" s="3" t="n">
        <v>0.46</v>
      </c>
      <c r="G51" s="3" t="n">
        <v>27.6</v>
      </c>
      <c r="H51" s="3" t="n">
        <v>0.3</v>
      </c>
      <c r="I51" s="3" t="n">
        <v>27.9</v>
      </c>
      <c r="K51" s="3" t="n">
        <v>27.9</v>
      </c>
      <c r="L51" s="3" t="n">
        <v>27.9</v>
      </c>
      <c r="M51" t="inlineStr">
        <is>
          <t>✓ Match</t>
        </is>
      </c>
    </row>
    <row r="52">
      <c r="A52" t="n">
        <v>50</v>
      </c>
      <c r="B52" t="inlineStr">
        <is>
          <t>Bathroom</t>
        </is>
      </c>
      <c r="C52" s="2" t="inlineStr">
        <is>
          <t>HEPA Vacuuming - Detailed - SF (PER SF)</t>
        </is>
      </c>
      <c r="D52" t="inlineStr">
        <is>
          <t>SF</t>
        </is>
      </c>
      <c r="E52" t="n">
        <v>60</v>
      </c>
      <c r="F52" s="3" t="n">
        <v>1.11</v>
      </c>
      <c r="G52" s="3" t="n">
        <v>66.60000000000001</v>
      </c>
      <c r="H52" s="3" t="n">
        <v>0</v>
      </c>
      <c r="I52" s="3" t="n">
        <v>66.60000000000001</v>
      </c>
      <c r="K52" s="3" t="n">
        <v>66.60000000000001</v>
      </c>
      <c r="L52" s="3" t="n">
        <v>66.59999999999999</v>
      </c>
      <c r="M52" t="inlineStr">
        <is>
          <t>✓ Match</t>
        </is>
      </c>
    </row>
    <row r="53">
      <c r="A53" t="n">
        <v>51</v>
      </c>
      <c r="B53" t="inlineStr">
        <is>
          <t>Bathroom</t>
        </is>
      </c>
      <c r="C53" s="2" t="inlineStr">
        <is>
          <t>Dehumidifier (per 24 hr period) - EA</t>
        </is>
      </c>
      <c r="D53" t="inlineStr">
        <is>
          <t>HR</t>
        </is>
      </c>
      <c r="E53" t="n">
        <v>3</v>
      </c>
      <c r="F53" s="3" t="n">
        <v>89.44</v>
      </c>
      <c r="G53" s="3" t="n">
        <v>268.32</v>
      </c>
      <c r="H53" s="3" t="n">
        <v>0</v>
      </c>
      <c r="I53" s="3" t="n">
        <v>268.32</v>
      </c>
      <c r="K53" s="3" t="n">
        <v>268.32</v>
      </c>
      <c r="L53" s="3" t="n">
        <v>268.32</v>
      </c>
      <c r="M53" t="inlineStr">
        <is>
          <t>✓ Match</t>
        </is>
      </c>
    </row>
    <row r="54">
      <c r="A54" t="n">
        <v>52</v>
      </c>
      <c r="B54" t="inlineStr">
        <is>
          <t>Bathroom</t>
        </is>
      </c>
      <c r="C54" s="2" t="inlineStr">
        <is>
          <t>Air mover (per 24 hour period) - EA</t>
        </is>
      </c>
      <c r="D54" t="inlineStr">
        <is>
          <t>EA</t>
        </is>
      </c>
      <c r="E54" t="n">
        <v>3</v>
      </c>
      <c r="F54" s="3" t="n">
        <v>29.9</v>
      </c>
      <c r="G54" s="3" t="n">
        <v>89.69999999999999</v>
      </c>
      <c r="H54" s="3" t="n">
        <v>0</v>
      </c>
      <c r="I54" s="3" t="n">
        <v>89.69999999999999</v>
      </c>
      <c r="K54" s="3" t="n">
        <v>89.69999999999999</v>
      </c>
      <c r="L54" s="3" t="n">
        <v>89.7</v>
      </c>
      <c r="M54" t="inlineStr">
        <is>
          <t>✓ Match</t>
        </is>
      </c>
    </row>
    <row r="55">
      <c r="A55" t="n">
        <v>53</v>
      </c>
      <c r="B55" t="inlineStr">
        <is>
          <t>Hallway</t>
        </is>
      </c>
      <c r="C55" s="2" t="inlineStr">
        <is>
          <t>Interior door slab only - Detach</t>
        </is>
      </c>
      <c r="D55" t="inlineStr">
        <is>
          <t>EA</t>
        </is>
      </c>
      <c r="E55" t="n">
        <v>1</v>
      </c>
      <c r="F55" s="3" t="n">
        <v>11.1</v>
      </c>
      <c r="G55" s="3" t="n">
        <v>11.1</v>
      </c>
      <c r="H55" s="3" t="n">
        <v>0</v>
      </c>
      <c r="I55" s="3" t="n">
        <v>11.1</v>
      </c>
      <c r="K55" s="3" t="n">
        <v>11.1</v>
      </c>
      <c r="L55" s="3" t="n">
        <v>11.1</v>
      </c>
      <c r="M55" t="inlineStr">
        <is>
          <t>✓ Match</t>
        </is>
      </c>
    </row>
    <row r="56">
      <c r="A56" t="n">
        <v>54</v>
      </c>
      <c r="B56" t="inlineStr">
        <is>
          <t>Hallway</t>
        </is>
      </c>
      <c r="C56" s="2" t="inlineStr">
        <is>
          <t>Dust control barrier per square foot</t>
        </is>
      </c>
      <c r="D56" t="inlineStr">
        <is>
          <t>SF</t>
        </is>
      </c>
      <c r="E56" t="n">
        <v>40</v>
      </c>
      <c r="F56" s="3" t="n">
        <v>1.37</v>
      </c>
      <c r="G56" s="3" t="n">
        <v>54.8</v>
      </c>
      <c r="H56" s="3" t="n">
        <v>0.58</v>
      </c>
      <c r="I56" s="3" t="n">
        <v>55.38</v>
      </c>
      <c r="K56" s="3" t="n">
        <v>55.38</v>
      </c>
      <c r="L56" s="3" t="n">
        <v>55.38</v>
      </c>
      <c r="M56" t="inlineStr">
        <is>
          <t>✓ Match</t>
        </is>
      </c>
    </row>
    <row r="57">
      <c r="A57" t="n">
        <v>55</v>
      </c>
      <c r="B57" t="inlineStr">
        <is>
          <t>Hallway</t>
        </is>
      </c>
      <c r="C57" s="2" t="inlineStr">
        <is>
          <t>Peel &amp; seal zipper - heavy duty</t>
        </is>
      </c>
      <c r="D57" t="inlineStr">
        <is>
          <t>EA</t>
        </is>
      </c>
      <c r="E57" t="n">
        <v>2</v>
      </c>
      <c r="F57" s="3" t="n">
        <v>21.33</v>
      </c>
      <c r="G57" s="3" t="n">
        <v>42.66</v>
      </c>
      <c r="H57" s="3" t="n">
        <v>2.19</v>
      </c>
      <c r="I57" s="3" t="n">
        <v>44.84999999999999</v>
      </c>
      <c r="K57" s="3" t="n">
        <v>44.84999999999999</v>
      </c>
      <c r="L57" s="3" t="n">
        <v>44.85</v>
      </c>
      <c r="M57" t="inlineStr">
        <is>
          <t>✓ Match</t>
        </is>
      </c>
    </row>
    <row r="58">
      <c r="A58" t="n">
        <v>56</v>
      </c>
      <c r="B58" t="inlineStr">
        <is>
          <t>Hallway</t>
        </is>
      </c>
      <c r="C58" s="2" t="inlineStr">
        <is>
          <t>Lift carpet for Bathroom Bathroom drying</t>
        </is>
      </c>
      <c r="D58" t="inlineStr">
        <is>
          <t>SF</t>
        </is>
      </c>
      <c r="E58" t="n">
        <v>25</v>
      </c>
      <c r="F58" s="3" t="n">
        <v>0.67</v>
      </c>
      <c r="G58" s="3" t="n">
        <v>16.75</v>
      </c>
      <c r="H58" s="3" t="n">
        <v>0</v>
      </c>
      <c r="I58" s="3" t="n">
        <v>16.75</v>
      </c>
      <c r="K58" s="3" t="n">
        <v>16.75</v>
      </c>
      <c r="L58" s="3" t="n">
        <v>16.75</v>
      </c>
      <c r="M58" t="inlineStr">
        <is>
          <t>✓ Match</t>
        </is>
      </c>
    </row>
    <row r="59">
      <c r="A59" t="n">
        <v>57</v>
      </c>
      <c r="B59" t="inlineStr">
        <is>
          <t>Hallway</t>
        </is>
      </c>
      <c r="C59" s="2" t="inlineStr">
        <is>
          <t>Tear out wet carpet pad and bag for disposal</t>
        </is>
      </c>
      <c r="D59" t="inlineStr">
        <is>
          <t>SF</t>
        </is>
      </c>
      <c r="E59" t="n">
        <v>10</v>
      </c>
      <c r="F59" s="3" t="n">
        <v>0.93</v>
      </c>
      <c r="G59" s="3" t="n">
        <v>9.300000000000001</v>
      </c>
      <c r="H59" s="3" t="n">
        <v>0.06</v>
      </c>
      <c r="I59" s="3" t="n">
        <v>9.360000000000001</v>
      </c>
      <c r="K59" s="3" t="n">
        <v>9.360000000000001</v>
      </c>
      <c r="L59" s="3" t="n">
        <v>9.359999999999999</v>
      </c>
      <c r="M59" t="inlineStr">
        <is>
          <t>✓ Match</t>
        </is>
      </c>
    </row>
    <row r="60">
      <c r="A60" t="n">
        <v>58</v>
      </c>
      <c r="B60" t="inlineStr">
        <is>
          <t>Hallway</t>
        </is>
      </c>
      <c r="C60" s="2" t="inlineStr">
        <is>
          <t>HEPA Vacuuming - Detailed - SF (PER SF)</t>
        </is>
      </c>
      <c r="D60" t="inlineStr">
        <is>
          <t>SF</t>
        </is>
      </c>
      <c r="E60" t="n">
        <v>60</v>
      </c>
      <c r="F60" s="3" t="n">
        <v>1.11</v>
      </c>
      <c r="G60" s="3" t="n">
        <v>66.60000000000001</v>
      </c>
      <c r="H60" s="3" t="n">
        <v>0</v>
      </c>
      <c r="I60" s="3" t="n">
        <v>66.60000000000001</v>
      </c>
      <c r="K60" s="3" t="n">
        <v>66.60000000000001</v>
      </c>
      <c r="L60" s="3" t="n">
        <v>66.59999999999999</v>
      </c>
      <c r="M60" t="inlineStr">
        <is>
          <t>✓ Match</t>
        </is>
      </c>
    </row>
    <row r="61">
      <c r="A61" t="n">
        <v>59</v>
      </c>
      <c r="B61" t="inlineStr">
        <is>
          <t>Hallway</t>
        </is>
      </c>
      <c r="C61" s="2" t="inlineStr">
        <is>
          <t>Clean floor</t>
        </is>
      </c>
      <c r="D61" t="inlineStr">
        <is>
          <t>SF</t>
        </is>
      </c>
      <c r="E61" t="n">
        <v>60</v>
      </c>
      <c r="F61" s="3" t="n">
        <v>0.88</v>
      </c>
      <c r="G61" s="3" t="n">
        <v>52.8</v>
      </c>
      <c r="H61" s="3" t="n">
        <v>0.04</v>
      </c>
      <c r="I61" s="3" t="n">
        <v>52.84</v>
      </c>
      <c r="K61" s="3" t="n">
        <v>52.84</v>
      </c>
      <c r="L61" s="3" t="n">
        <v>52.84</v>
      </c>
      <c r="M61" t="inlineStr">
        <is>
          <t>✓ Match</t>
        </is>
      </c>
    </row>
    <row r="62">
      <c r="A62" t="n">
        <v>60</v>
      </c>
      <c r="B62" t="inlineStr">
        <is>
          <t>Hallway</t>
        </is>
      </c>
      <c r="C62" s="2" t="inlineStr">
        <is>
          <t>Apply plant-based anti-microbial agent to more than the floor</t>
        </is>
      </c>
      <c r="D62" t="inlineStr">
        <is>
          <t>SF</t>
        </is>
      </c>
      <c r="E62" t="n">
        <v>60</v>
      </c>
      <c r="F62" s="3" t="n">
        <v>0.46</v>
      </c>
      <c r="G62" s="3" t="n">
        <v>27.6</v>
      </c>
      <c r="H62" s="3" t="n">
        <v>0.3</v>
      </c>
      <c r="I62" s="3" t="n">
        <v>27.9</v>
      </c>
      <c r="K62" s="3" t="n">
        <v>27.9</v>
      </c>
      <c r="L62" s="3" t="n">
        <v>27.9</v>
      </c>
      <c r="M62" t="inlineStr">
        <is>
          <t>✓ Match</t>
        </is>
      </c>
    </row>
    <row r="63">
      <c r="A63" t="n">
        <v>61</v>
      </c>
      <c r="B63" t="inlineStr">
        <is>
          <t>Hallway</t>
        </is>
      </c>
      <c r="C63" s="2" t="inlineStr">
        <is>
          <t>Negative air fan/Air scrubber (24 hr period) - No monit.</t>
        </is>
      </c>
      <c r="D63" t="inlineStr">
        <is>
          <t>DA</t>
        </is>
      </c>
      <c r="E63" t="n">
        <v>8</v>
      </c>
      <c r="F63" s="3" t="n">
        <v>88.02</v>
      </c>
      <c r="G63" s="3" t="n">
        <v>704.16</v>
      </c>
      <c r="H63" s="3" t="n">
        <v>0</v>
      </c>
      <c r="I63" s="3" t="n">
        <v>704.16</v>
      </c>
      <c r="K63" s="3" t="n">
        <v>704.16</v>
      </c>
      <c r="L63" s="3" t="n">
        <v>704.16</v>
      </c>
      <c r="M63" t="inlineStr">
        <is>
          <t>✓ Match</t>
        </is>
      </c>
    </row>
    <row r="65">
      <c r="A65" s="4" t="inlineStr">
        <is>
          <t>TOTALS</t>
        </is>
      </c>
      <c r="G65" s="5" t="n">
        <v>10660.061</v>
      </c>
      <c r="H65" s="5" t="n">
        <v>44.41</v>
      </c>
      <c r="I65" s="5" t="n">
        <v>10704.471</v>
      </c>
      <c r="K65" s="5" t="n">
        <v>10704.471</v>
      </c>
      <c r="L65" s="5" t="n">
        <v>10704.49000000001</v>
      </c>
    </row>
    <row r="68">
      <c r="B68" s="6" t="inlineStr">
        <is>
          <t>✓</t>
        </is>
      </c>
      <c r="C68" s="7" t="inlineStr">
        <is>
          <t>COVERAGE SUMMARY</t>
        </is>
      </c>
    </row>
    <row r="69">
      <c r="C69" s="8" t="inlineStr">
        <is>
          <t>The figures below reflect auto-detected totals from the PDF. Status is informational for basic support.</t>
        </is>
      </c>
    </row>
    <row r="70">
      <c r="D70" s="9" t="inlineStr">
        <is>
          <t>Auto-Detected</t>
        </is>
      </c>
      <c r="E70" s="9" t="inlineStr">
        <is>
          <t>Calculated</t>
        </is>
      </c>
      <c r="F70" s="9" t="inlineStr">
        <is>
          <t>PDF Scraped</t>
        </is>
      </c>
      <c r="G70" s="9" t="inlineStr">
        <is>
          <t>Status</t>
        </is>
      </c>
    </row>
    <row r="71">
      <c r="C71" s="10" t="inlineStr">
        <is>
          <t>Summary for Dwelling</t>
        </is>
      </c>
    </row>
    <row r="72">
      <c r="C72" s="4" t="inlineStr">
        <is>
          <t>Line Item Total</t>
        </is>
      </c>
      <c r="D72" s="11" t="n">
        <v>10660.08</v>
      </c>
      <c r="E72" s="12" t="n">
        <v>10660.08000000001</v>
      </c>
      <c r="F72" s="12" t="n">
        <v>10660.08</v>
      </c>
      <c r="G72" s="13" t="inlineStr">
        <is>
          <t>✓ PDF match</t>
        </is>
      </c>
    </row>
    <row r="73">
      <c r="C73" t="inlineStr">
        <is>
          <t>Material Sales Tax</t>
        </is>
      </c>
      <c r="D73" s="14" t="n">
        <v>44.41</v>
      </c>
      <c r="F73" s="15" t="n">
        <v>44.41</v>
      </c>
      <c r="G73" s="13" t="inlineStr">
        <is>
          <t>✓ PDF match</t>
        </is>
      </c>
    </row>
    <row r="74">
      <c r="C74" s="4" t="inlineStr">
        <is>
          <t>Replacement Cost Value</t>
        </is>
      </c>
      <c r="D74" s="11" t="n">
        <v>10704.49</v>
      </c>
      <c r="E74" s="12" t="n">
        <v>10704.49000000001</v>
      </c>
      <c r="F74" s="12" t="n">
        <v>10704.49</v>
      </c>
      <c r="G74" s="13" t="inlineStr">
        <is>
          <t>✓ PDF match</t>
        </is>
      </c>
    </row>
    <row r="75">
      <c r="C75" s="4" t="inlineStr">
        <is>
          <t>Net Claim</t>
        </is>
      </c>
      <c r="D75" s="11" t="n">
        <v>10704.49</v>
      </c>
      <c r="F75" s="12" t="n">
        <v>10704.49</v>
      </c>
      <c r="G75" s="13" t="inlineStr">
        <is>
          <t>✓ PDF match</t>
        </is>
      </c>
    </row>
    <row r="78">
      <c r="C78" s="16" t="inlineStr">
        <is>
          <t>SUMMARY FOR DWELLING - Standardized Labels</t>
        </is>
      </c>
    </row>
    <row r="79">
      <c r="C79" s="8" t="inlineStr">
        <is>
          <t>Ambiguous labels (e.g., "RCV") have been standardized to explicit names like "Total w/Tax+O&amp;P" for clarity.</t>
        </is>
      </c>
    </row>
    <row r="80">
      <c r="C80" t="inlineStr">
        <is>
          <t>Line Item Total (qty*total unit cost only)</t>
        </is>
      </c>
      <c r="D80" s="15" t="n">
        <v>10660.08</v>
      </c>
      <c r="E80" s="15" t="n">
        <v>10660.08000000001</v>
      </c>
      <c r="F80" s="15" t="n">
        <v>10660.08</v>
      </c>
      <c r="G80" s="13" t="inlineStr">
        <is>
          <t>✓ PDF match</t>
        </is>
      </c>
    </row>
    <row r="81">
      <c r="C81" t="inlineStr">
        <is>
          <t>Total Tax</t>
        </is>
      </c>
      <c r="D81" s="15" t="n">
        <v>44.41</v>
      </c>
      <c r="E81" s="15" t="n">
        <v>44.41</v>
      </c>
      <c r="G81" s="13" t="inlineStr">
        <is>
          <t>✓ Match</t>
        </is>
      </c>
    </row>
    <row r="82">
      <c r="C82" t="inlineStr">
        <is>
          <t>Line Item Total + Tax</t>
        </is>
      </c>
      <c r="D82" s="15" t="n">
        <v>10704.49</v>
      </c>
      <c r="E82" s="15" t="n">
        <v>10704.49000000001</v>
      </c>
      <c r="G82" s="13" t="inlineStr">
        <is>
          <t>✓ Match</t>
        </is>
      </c>
    </row>
    <row r="84">
      <c r="C84" t="inlineStr">
        <is>
          <t>Total w/Tax</t>
        </is>
      </c>
      <c r="D84" s="15" t="n">
        <v>10704.49</v>
      </c>
      <c r="E84" s="15" t="n">
        <v>10704.49000000001</v>
      </c>
      <c r="F84" s="15" t="n">
        <v>10704.49</v>
      </c>
      <c r="G84" s="13" t="inlineStr">
        <is>
          <t>✓ PDF match</t>
        </is>
      </c>
    </row>
  </sheetData>
  <conditionalFormatting sqref="M2:M63">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2"/>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1.8" customWidth="1" min="6" max="6"/>
    <col width="21.8"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1</v>
      </c>
      <c r="D3" s="14" t="n">
        <v>113.76</v>
      </c>
      <c r="E3" s="14" t="n">
        <v>113.76</v>
      </c>
      <c r="F3" s="14" t="n">
        <v>6.74</v>
      </c>
      <c r="G3" s="14" t="n">
        <v>120.5</v>
      </c>
      <c r="I3" s="14" t="n">
        <v>120.5</v>
      </c>
      <c r="J3" s="14" t="n">
        <v>120.5</v>
      </c>
      <c r="K3" t="inlineStr">
        <is>
          <t>✓ Match</t>
        </is>
      </c>
    </row>
    <row r="4">
      <c r="A4" t="inlineStr">
        <is>
          <t>Add for HEPA filter (for negative air exhaust fan)</t>
        </is>
      </c>
      <c r="B4" t="inlineStr">
        <is>
          <t>EA</t>
        </is>
      </c>
      <c r="C4" t="n">
        <v>1</v>
      </c>
      <c r="D4" s="14" t="n">
        <v>256.09</v>
      </c>
      <c r="E4" s="14" t="n">
        <v>256.09</v>
      </c>
      <c r="F4" s="14" t="n">
        <v>17.06</v>
      </c>
      <c r="G4" s="14" t="n">
        <v>273.15</v>
      </c>
      <c r="I4" s="14" t="n">
        <v>273.15</v>
      </c>
      <c r="J4" s="14" t="n">
        <v>273.15</v>
      </c>
      <c r="K4" t="inlineStr">
        <is>
          <t>✓ Match</t>
        </is>
      </c>
    </row>
    <row r="5">
      <c r="A5" t="inlineStr">
        <is>
          <t>Add-on for tearing out trim/base from tile/grout</t>
        </is>
      </c>
      <c r="B5" t="inlineStr">
        <is>
          <t>LF</t>
        </is>
      </c>
      <c r="C5" t="n">
        <v>45</v>
      </c>
      <c r="D5" s="14" t="n">
        <v>1.11</v>
      </c>
      <c r="E5" s="14" t="n">
        <v>49.95</v>
      </c>
      <c r="F5" s="14" t="n">
        <v>0</v>
      </c>
      <c r="G5" s="14" t="n">
        <v>49.95</v>
      </c>
      <c r="I5" s="14" t="n">
        <v>49.95</v>
      </c>
      <c r="J5" s="14" t="n">
        <v>49.95</v>
      </c>
      <c r="K5" t="inlineStr">
        <is>
          <t>✓ Match</t>
        </is>
      </c>
    </row>
    <row r="6">
      <c r="A6" t="inlineStr">
        <is>
          <t>Air mover (per 24 hour period) - EA</t>
        </is>
      </c>
      <c r="B6" t="inlineStr">
        <is>
          <t>EA</t>
        </is>
      </c>
      <c r="C6" t="n">
        <v>25</v>
      </c>
      <c r="D6" s="14" t="n">
        <v>29.9</v>
      </c>
      <c r="E6" s="14" t="n">
        <v>747.5</v>
      </c>
      <c r="F6" s="14" t="n">
        <v>0</v>
      </c>
      <c r="G6" s="14" t="n">
        <v>747.5</v>
      </c>
      <c r="I6" s="14" t="n">
        <v>747.5</v>
      </c>
      <c r="J6" s="14" t="n">
        <v>747.5</v>
      </c>
      <c r="K6" t="inlineStr">
        <is>
          <t>✓ Match</t>
        </is>
      </c>
    </row>
    <row r="7">
      <c r="A7" t="inlineStr">
        <is>
          <t>Apply plant-based anti-microbial agent to more than the floor</t>
        </is>
      </c>
      <c r="B7" t="inlineStr">
        <is>
          <t>SF</t>
        </is>
      </c>
      <c r="C7" t="n">
        <v>60</v>
      </c>
      <c r="D7" s="14" t="n">
        <v>0.46</v>
      </c>
      <c r="E7" s="14" t="n">
        <v>27.6</v>
      </c>
      <c r="F7" s="14" t="n">
        <v>0.3</v>
      </c>
      <c r="G7" s="14" t="n">
        <v>27.9</v>
      </c>
      <c r="I7" s="14" t="n">
        <v>27.9</v>
      </c>
      <c r="J7" s="14" t="n">
        <v>27.9</v>
      </c>
      <c r="K7" t="inlineStr">
        <is>
          <t>✓ Match</t>
        </is>
      </c>
    </row>
    <row r="8">
      <c r="A8" t="inlineStr">
        <is>
          <t>Apply plant-based anti-microbial agent to the surface area</t>
        </is>
      </c>
      <c r="B8" t="inlineStr">
        <is>
          <t>SF</t>
        </is>
      </c>
      <c r="C8" t="n">
        <v>180</v>
      </c>
      <c r="D8" s="14" t="n">
        <v>0.46</v>
      </c>
      <c r="E8" s="14" t="n">
        <v>82.8</v>
      </c>
      <c r="F8" s="14" t="n">
        <v>0.9099999999999999</v>
      </c>
      <c r="G8" s="14" t="n">
        <v>83.70999999999999</v>
      </c>
      <c r="I8" s="14" t="n">
        <v>83.70999999999999</v>
      </c>
      <c r="J8" s="14" t="n">
        <v>83.71000000000001</v>
      </c>
      <c r="K8" t="inlineStr">
        <is>
          <t>✓ Match</t>
        </is>
      </c>
    </row>
    <row r="9">
      <c r="A9" t="inlineStr">
        <is>
          <t>Cabinet - lower (base) unit w/shoring - Detach</t>
        </is>
      </c>
      <c r="B9" t="inlineStr">
        <is>
          <t>LF</t>
        </is>
      </c>
      <c r="C9" t="n">
        <v>15</v>
      </c>
      <c r="D9" s="14" t="n">
        <v>52.96</v>
      </c>
      <c r="E9" s="14" t="n">
        <v>794.4</v>
      </c>
      <c r="F9" s="14" t="n">
        <v>4.32</v>
      </c>
      <c r="G9" s="14" t="n">
        <v>798.72</v>
      </c>
      <c r="I9" s="14" t="n">
        <v>798.72</v>
      </c>
      <c r="J9" s="14" t="n">
        <v>798.72</v>
      </c>
      <c r="K9" t="inlineStr">
        <is>
          <t>✓ Match</t>
        </is>
      </c>
    </row>
    <row r="10">
      <c r="A10" t="inlineStr">
        <is>
          <t>Cabinet - vanity unit - Detach</t>
        </is>
      </c>
      <c r="B10" t="inlineStr">
        <is>
          <t>LF</t>
        </is>
      </c>
      <c r="C10" t="n">
        <v>4</v>
      </c>
      <c r="D10" s="14" t="n">
        <v>28.89</v>
      </c>
      <c r="E10" s="14" t="n">
        <v>115.56</v>
      </c>
      <c r="F10" s="14" t="n">
        <v>0</v>
      </c>
      <c r="G10" s="14" t="n">
        <v>115.56</v>
      </c>
      <c r="I10" s="14" t="n">
        <v>115.56</v>
      </c>
      <c r="J10" s="14" t="n">
        <v>115.56</v>
      </c>
      <c r="K10" t="inlineStr">
        <is>
          <t>✓ Match</t>
        </is>
      </c>
    </row>
    <row r="11">
      <c r="A11" t="inlineStr">
        <is>
          <t>Clean floor</t>
        </is>
      </c>
      <c r="B11" t="inlineStr">
        <is>
          <t>SF</t>
        </is>
      </c>
      <c r="C11" t="n">
        <v>360</v>
      </c>
      <c r="D11" s="14" t="n">
        <v>0.88</v>
      </c>
      <c r="E11" s="14" t="n">
        <v>316.8</v>
      </c>
      <c r="F11" s="14" t="n">
        <v>0.25</v>
      </c>
      <c r="G11" s="14" t="n">
        <v>317.05</v>
      </c>
      <c r="I11" s="14" t="n">
        <v>317.05</v>
      </c>
      <c r="J11" s="14" t="n">
        <v>317.0500000000001</v>
      </c>
      <c r="K11" t="inlineStr">
        <is>
          <t>✓ Match</t>
        </is>
      </c>
    </row>
    <row r="12">
      <c r="A12" t="inlineStr">
        <is>
          <t>Clean stud wall</t>
        </is>
      </c>
      <c r="B12" t="inlineStr">
        <is>
          <t>SF</t>
        </is>
      </c>
      <c r="C12" t="n">
        <v>93</v>
      </c>
      <c r="D12" s="14" t="n">
        <v>1.73</v>
      </c>
      <c r="E12" s="14" t="n">
        <v>160.89</v>
      </c>
      <c r="F12" s="14" t="n">
        <v>0.2</v>
      </c>
      <c r="G12" s="14" t="n">
        <v>161.09</v>
      </c>
      <c r="I12" s="14" t="n">
        <v>161.09</v>
      </c>
      <c r="J12" s="14" t="n">
        <v>161.09</v>
      </c>
      <c r="K12" t="inlineStr">
        <is>
          <t>✓ Match</t>
        </is>
      </c>
    </row>
    <row r="13">
      <c r="A13" t="inlineStr">
        <is>
          <t>Cleaning &amp; Remediation - HR</t>
        </is>
      </c>
      <c r="B13" t="inlineStr">
        <is>
          <t>HR</t>
        </is>
      </c>
      <c r="C13" t="n">
        <v>3</v>
      </c>
      <c r="D13" s="14" t="n">
        <v>98.81999999999999</v>
      </c>
      <c r="E13" s="14" t="n">
        <v>296.46</v>
      </c>
      <c r="F13" s="14" t="n">
        <v>0</v>
      </c>
      <c r="G13" s="14" t="n">
        <v>296.46</v>
      </c>
      <c r="I13" s="14" t="n">
        <v>296.46</v>
      </c>
      <c r="J13" s="14" t="n">
        <v>296.46</v>
      </c>
      <c r="K13" t="inlineStr">
        <is>
          <t>✓ Match</t>
        </is>
      </c>
    </row>
    <row r="14">
      <c r="A14" t="inlineStr">
        <is>
          <t>Dehumidifier (per 24 hr period) - EA</t>
        </is>
      </c>
      <c r="B14" t="inlineStr">
        <is>
          <t>HR</t>
        </is>
      </c>
      <c r="C14" t="n">
        <v>3</v>
      </c>
      <c r="D14" s="14" t="n">
        <v>89.44</v>
      </c>
      <c r="E14" s="14" t="n">
        <v>268.32</v>
      </c>
      <c r="F14" s="14" t="n">
        <v>0</v>
      </c>
      <c r="G14" s="14" t="n">
        <v>268.32</v>
      </c>
      <c r="I14" s="14" t="n">
        <v>268.32</v>
      </c>
      <c r="J14" s="14" t="n">
        <v>268.32</v>
      </c>
      <c r="K14" t="inlineStr">
        <is>
          <t>✓ Match</t>
        </is>
      </c>
    </row>
    <row r="15">
      <c r="A15" t="inlineStr">
        <is>
          <t>Dehumidifier (per 24 hr period) - EA 1,431.04</t>
        </is>
      </c>
      <c r="B15" t="inlineStr">
        <is>
          <t>HR</t>
        </is>
      </c>
      <c r="C15" t="n">
        <v>16</v>
      </c>
      <c r="D15" s="14" t="n">
        <v>89.44</v>
      </c>
      <c r="E15" s="14" t="n">
        <v>1431.04</v>
      </c>
      <c r="F15" s="14" t="n">
        <v>0</v>
      </c>
      <c r="G15" s="14" t="n">
        <v>1431.04</v>
      </c>
      <c r="I15" s="14" t="n">
        <v>1431.04</v>
      </c>
      <c r="J15" s="14" t="n">
        <v>1431.04</v>
      </c>
      <c r="K15" t="inlineStr">
        <is>
          <t>✓ Match</t>
        </is>
      </c>
    </row>
    <row r="16">
      <c r="A16" t="inlineStr">
        <is>
          <t>Detach &amp; Reset Toilet paper holder</t>
        </is>
      </c>
      <c r="B16" t="inlineStr">
        <is>
          <t>EA</t>
        </is>
      </c>
      <c r="C16" t="n">
        <v>0.5</v>
      </c>
      <c r="D16" s="14" t="n">
        <v>28.89</v>
      </c>
      <c r="E16" s="14" t="n">
        <v>14.445</v>
      </c>
      <c r="F16" s="14" t="n">
        <v>0</v>
      </c>
      <c r="G16" s="14" t="n">
        <v>14.445</v>
      </c>
      <c r="I16" s="14" t="n">
        <v>14.445</v>
      </c>
      <c r="J16" s="14" t="n">
        <v>14.45</v>
      </c>
      <c r="K16" t="inlineStr">
        <is>
          <t>✓ Match</t>
        </is>
      </c>
    </row>
    <row r="17">
      <c r="A17" t="inlineStr">
        <is>
          <t>Dust control barrier per square foot</t>
        </is>
      </c>
      <c r="B17" t="inlineStr">
        <is>
          <t>SF</t>
        </is>
      </c>
      <c r="C17" t="n">
        <v>40</v>
      </c>
      <c r="D17" s="14" t="n">
        <v>1.37</v>
      </c>
      <c r="E17" s="14" t="n">
        <v>54.8</v>
      </c>
      <c r="F17" s="14" t="n">
        <v>0.58</v>
      </c>
      <c r="G17" s="14" t="n">
        <v>55.38</v>
      </c>
      <c r="I17" s="14" t="n">
        <v>55.38</v>
      </c>
      <c r="J17" s="14" t="n">
        <v>55.38</v>
      </c>
      <c r="K17" t="inlineStr">
        <is>
          <t>✓ Match</t>
        </is>
      </c>
    </row>
    <row r="18">
      <c r="A18" t="inlineStr">
        <is>
          <t>Emergency service call - after business hours</t>
        </is>
      </c>
      <c r="B18" t="inlineStr">
        <is>
          <t>EA</t>
        </is>
      </c>
      <c r="C18" t="n">
        <v>1</v>
      </c>
      <c r="D18" s="14" t="n">
        <v>395.28</v>
      </c>
      <c r="E18" s="14" t="n">
        <v>395.28</v>
      </c>
      <c r="F18" s="14" t="n">
        <v>0</v>
      </c>
      <c r="G18" s="14" t="n">
        <v>395.28</v>
      </c>
      <c r="I18" s="14" t="n">
        <v>395.28</v>
      </c>
      <c r="J18" s="14" t="n">
        <v>395.28</v>
      </c>
      <c r="K18" t="inlineStr">
        <is>
          <t>✓ Match</t>
        </is>
      </c>
    </row>
    <row r="19">
      <c r="A19" t="inlineStr">
        <is>
          <t>Equip. setup, take down &amp; monitoring - after hrs</t>
        </is>
      </c>
      <c r="B19" t="inlineStr">
        <is>
          <t>HR</t>
        </is>
      </c>
      <c r="C19" t="n">
        <v>3.05</v>
      </c>
      <c r="D19" s="14" t="n">
        <v>140.3</v>
      </c>
      <c r="E19" s="14" t="n">
        <v>427.915</v>
      </c>
      <c r="F19" s="14" t="n">
        <v>0</v>
      </c>
      <c r="G19" s="14" t="n">
        <v>427.915</v>
      </c>
      <c r="I19" s="14" t="n">
        <v>427.915</v>
      </c>
      <c r="J19" s="14" t="n">
        <v>427.92</v>
      </c>
      <c r="K19" t="inlineStr">
        <is>
          <t>✓ Match</t>
        </is>
      </c>
    </row>
    <row r="20">
      <c r="A20" t="inlineStr">
        <is>
          <t>Equipment decontamination charge - EA per piece of equipment</t>
        </is>
      </c>
      <c r="B20" t="inlineStr">
        <is>
          <t>EA</t>
        </is>
      </c>
      <c r="C20" t="n">
        <v>11</v>
      </c>
      <c r="D20" s="14" t="n">
        <v>53.64</v>
      </c>
      <c r="E20" s="14" t="n">
        <v>590.04</v>
      </c>
      <c r="F20" s="14" t="n">
        <v>5.51</v>
      </c>
      <c r="G20" s="14" t="n">
        <v>595.55</v>
      </c>
      <c r="I20" s="14" t="n">
        <v>595.55</v>
      </c>
      <c r="J20" s="14" t="n">
        <v>595.55</v>
      </c>
      <c r="K20" t="inlineStr">
        <is>
          <t>✓ Match</t>
        </is>
      </c>
    </row>
    <row r="21">
      <c r="A21" t="inlineStr">
        <is>
          <t>Equipment setup, take down, and monitoring (hourly charge)</t>
        </is>
      </c>
      <c r="B21" t="inlineStr">
        <is>
          <t>HR</t>
        </is>
      </c>
      <c r="C21" t="n">
        <v>11.9</v>
      </c>
      <c r="D21" s="14" t="n">
        <v>93.44</v>
      </c>
      <c r="E21" s="14" t="n">
        <v>1111.936</v>
      </c>
      <c r="F21" s="14" t="n">
        <v>0</v>
      </c>
      <c r="G21" s="14" t="n">
        <v>1111.936</v>
      </c>
      <c r="I21" s="14" t="n">
        <v>1111.936</v>
      </c>
      <c r="J21" s="14" t="n">
        <v>1111.94</v>
      </c>
      <c r="K21" t="inlineStr">
        <is>
          <t>✓ Match</t>
        </is>
      </c>
    </row>
    <row r="22">
      <c r="A22" t="inlineStr">
        <is>
          <t>Garbage disposal / disposer - EA</t>
        </is>
      </c>
      <c r="B22" t="inlineStr">
        <is>
          <t>EA</t>
        </is>
      </c>
      <c r="C22" t="n">
        <v>2</v>
      </c>
      <c r="D22" s="14" t="n">
        <v>133.62</v>
      </c>
      <c r="E22" s="14" t="n">
        <v>267.24</v>
      </c>
      <c r="F22" s="14" t="n">
        <v>0</v>
      </c>
      <c r="G22" s="14" t="n">
        <v>267.24</v>
      </c>
      <c r="I22" s="14" t="n">
        <v>267.24</v>
      </c>
      <c r="J22" s="14" t="n">
        <v>267.24</v>
      </c>
      <c r="K22" t="inlineStr">
        <is>
          <t>✓ Match</t>
        </is>
      </c>
    </row>
    <row r="23">
      <c r="A23" t="inlineStr">
        <is>
          <t>HEPA Vacuuming - Detailed - SF (PER SF)</t>
        </is>
      </c>
      <c r="B23" t="inlineStr">
        <is>
          <t>SF</t>
        </is>
      </c>
      <c r="C23" t="n">
        <v>240</v>
      </c>
      <c r="D23" s="14" t="n">
        <v>1.11</v>
      </c>
      <c r="E23" s="14" t="n">
        <v>266.4</v>
      </c>
      <c r="F23" s="14" t="n">
        <v>0</v>
      </c>
      <c r="G23" s="14" t="n">
        <v>266.4</v>
      </c>
      <c r="I23" s="14" t="n">
        <v>266.4</v>
      </c>
      <c r="J23" s="14" t="n">
        <v>266.4</v>
      </c>
      <c r="K23" t="inlineStr">
        <is>
          <t>✓ Match</t>
        </is>
      </c>
    </row>
    <row r="24">
      <c r="A24" t="inlineStr">
        <is>
          <t>Haul debris - per pickup truck load</t>
        </is>
      </c>
      <c r="B24" t="inlineStr">
        <is>
          <t>EA</t>
        </is>
      </c>
      <c r="C24" t="n">
        <v>3</v>
      </c>
      <c r="D24" s="14" t="n">
        <v>318.54</v>
      </c>
      <c r="E24" s="14" t="n">
        <v>955.6200000000001</v>
      </c>
      <c r="F24" s="14" t="n">
        <v>0</v>
      </c>
      <c r="G24" s="14" t="n">
        <v>955.6200000000001</v>
      </c>
      <c r="I24" s="14" t="n">
        <v>955.6200000000001</v>
      </c>
      <c r="J24" s="14" t="n">
        <v>955.62</v>
      </c>
      <c r="K24" t="inlineStr">
        <is>
          <t>✓ Match</t>
        </is>
      </c>
    </row>
    <row r="25">
      <c r="A25" t="inlineStr">
        <is>
          <t>Interior door slab only - Detach</t>
        </is>
      </c>
      <c r="B25" t="inlineStr">
        <is>
          <t>EA</t>
        </is>
      </c>
      <c r="C25" t="n">
        <v>3</v>
      </c>
      <c r="D25" s="14" t="n">
        <v>11.1</v>
      </c>
      <c r="E25" s="14" t="n">
        <v>33.3</v>
      </c>
      <c r="F25" s="14" t="n">
        <v>0</v>
      </c>
      <c r="G25" s="14" t="n">
        <v>33.3</v>
      </c>
      <c r="I25" s="14" t="n">
        <v>33.3</v>
      </c>
      <c r="J25" s="14" t="n">
        <v>33.3</v>
      </c>
      <c r="K25" t="inlineStr">
        <is>
          <t>✓ Match</t>
        </is>
      </c>
    </row>
    <row r="26">
      <c r="A26" t="inlineStr">
        <is>
          <t>Lift carpet for Bathroom Bathroom drying</t>
        </is>
      </c>
      <c r="B26" t="inlineStr">
        <is>
          <t>SF</t>
        </is>
      </c>
      <c r="C26" t="n">
        <v>25</v>
      </c>
      <c r="D26" s="14" t="n">
        <v>0.67</v>
      </c>
      <c r="E26" s="14" t="n">
        <v>16.75</v>
      </c>
      <c r="F26" s="14" t="n">
        <v>0</v>
      </c>
      <c r="G26" s="14" t="n">
        <v>16.75</v>
      </c>
      <c r="I26" s="14" t="n">
        <v>16.75</v>
      </c>
      <c r="J26" s="14" t="n">
        <v>16.75</v>
      </c>
      <c r="K26" t="inlineStr">
        <is>
          <t>✓ Match</t>
        </is>
      </c>
    </row>
    <row r="27">
      <c r="A27" t="inlineStr">
        <is>
          <t>Negative air fan/Air scrubber (24 hr period) - No monit.</t>
        </is>
      </c>
      <c r="B27" t="inlineStr">
        <is>
          <t>DA</t>
        </is>
      </c>
      <c r="C27" t="n">
        <v>8</v>
      </c>
      <c r="D27" s="14" t="n">
        <v>88.02</v>
      </c>
      <c r="E27" s="14" t="n">
        <v>704.16</v>
      </c>
      <c r="F27" s="14" t="n">
        <v>0</v>
      </c>
      <c r="G27" s="14" t="n">
        <v>704.16</v>
      </c>
      <c r="I27" s="14" t="n">
        <v>704.16</v>
      </c>
      <c r="J27" s="14" t="n">
        <v>704.16</v>
      </c>
      <c r="K27" t="inlineStr">
        <is>
          <t>✓ Match</t>
        </is>
      </c>
    </row>
    <row r="28">
      <c r="A28" t="inlineStr">
        <is>
          <t>Peel &amp; seal zipper - heavy duty</t>
        </is>
      </c>
      <c r="B28" t="inlineStr">
        <is>
          <t>EA</t>
        </is>
      </c>
      <c r="C28" t="n">
        <v>2</v>
      </c>
      <c r="D28" s="14" t="n">
        <v>21.33</v>
      </c>
      <c r="E28" s="14" t="n">
        <v>42.66</v>
      </c>
      <c r="F28" s="14" t="n">
        <v>2.19</v>
      </c>
      <c r="G28" s="14" t="n">
        <v>44.84999999999999</v>
      </c>
      <c r="I28" s="14" t="n">
        <v>44.84999999999999</v>
      </c>
      <c r="J28" s="14" t="n">
        <v>44.85</v>
      </c>
      <c r="K28" t="inlineStr">
        <is>
          <t>✓ Match</t>
        </is>
      </c>
    </row>
    <row r="29">
      <c r="A29" t="inlineStr">
        <is>
          <t>Personal protective gloves - EA</t>
        </is>
      </c>
      <c r="B29" t="inlineStr">
        <is>
          <t>EA</t>
        </is>
      </c>
      <c r="C29" t="n">
        <v>45</v>
      </c>
      <c r="D29" s="14" t="n">
        <v>0.49</v>
      </c>
      <c r="E29" s="14" t="n">
        <v>22.05</v>
      </c>
      <c r="F29" s="14" t="n">
        <v>1.6</v>
      </c>
      <c r="G29" s="14" t="n">
        <v>23.65</v>
      </c>
      <c r="I29" s="14" t="n">
        <v>23.65</v>
      </c>
      <c r="J29" s="14" t="n">
        <v>23.65</v>
      </c>
      <c r="K29" t="inlineStr">
        <is>
          <t>✓ Match</t>
        </is>
      </c>
    </row>
    <row r="30">
      <c r="A30" t="inlineStr">
        <is>
          <t>Protect - Cover with plastic</t>
        </is>
      </c>
      <c r="B30" t="inlineStr">
        <is>
          <t>SF</t>
        </is>
      </c>
      <c r="C30" t="n">
        <v>100</v>
      </c>
      <c r="D30" s="14" t="n">
        <v>0.48</v>
      </c>
      <c r="E30" s="14" t="n">
        <v>48</v>
      </c>
      <c r="F30" s="14" t="n">
        <v>1.16</v>
      </c>
      <c r="G30" s="14" t="n">
        <v>49.16</v>
      </c>
      <c r="I30" s="14" t="n">
        <v>49.16</v>
      </c>
      <c r="J30" s="14" t="n">
        <v>49.16</v>
      </c>
      <c r="K30" t="inlineStr">
        <is>
          <t>✓ Match</t>
        </is>
      </c>
    </row>
    <row r="31">
      <c r="A31" t="inlineStr">
        <is>
          <t>Protective Boot Covers- Disposable (per pair)</t>
        </is>
      </c>
      <c r="B31" t="inlineStr">
        <is>
          <t>EA</t>
        </is>
      </c>
      <c r="C31" t="n">
        <v>5</v>
      </c>
      <c r="D31" s="14" t="n">
        <v>0.49</v>
      </c>
      <c r="E31" s="14" t="n">
        <v>2.45</v>
      </c>
      <c r="F31" s="14" t="n">
        <v>0.18</v>
      </c>
      <c r="G31" s="14" t="n">
        <v>2.63</v>
      </c>
      <c r="I31" s="14" t="n">
        <v>2.63</v>
      </c>
      <c r="J31" s="14" t="n">
        <v>2.63</v>
      </c>
      <c r="K31" t="inlineStr">
        <is>
          <t>✓ Match</t>
        </is>
      </c>
    </row>
    <row r="32">
      <c r="A32" t="inlineStr">
        <is>
          <t>Range - gas - Remove &amp; reset</t>
        </is>
      </c>
      <c r="B32" t="inlineStr">
        <is>
          <t>EA</t>
        </is>
      </c>
      <c r="C32" t="n">
        <v>1</v>
      </c>
      <c r="D32" s="14" t="n">
        <v>133.62</v>
      </c>
      <c r="E32" s="14" t="n">
        <v>133.62</v>
      </c>
      <c r="F32" s="14" t="n">
        <v>0</v>
      </c>
      <c r="G32" s="14" t="n">
        <v>133.62</v>
      </c>
      <c r="I32" s="14" t="n">
        <v>133.62</v>
      </c>
      <c r="J32" s="14" t="n">
        <v>133.62</v>
      </c>
      <c r="K32" t="inlineStr">
        <is>
          <t>✓ Match</t>
        </is>
      </c>
    </row>
    <row r="33">
      <c r="A33" t="inlineStr">
        <is>
          <t>Refrigerator - Detach</t>
        </is>
      </c>
      <c r="B33" t="inlineStr">
        <is>
          <t>EA</t>
        </is>
      </c>
      <c r="C33" t="n">
        <v>1</v>
      </c>
      <c r="D33" s="14" t="n">
        <v>48.03</v>
      </c>
      <c r="E33" s="14" t="n">
        <v>48.03</v>
      </c>
      <c r="F33" s="14" t="n">
        <v>0</v>
      </c>
      <c r="G33" s="14" t="n">
        <v>48.03</v>
      </c>
      <c r="I33" s="14" t="n">
        <v>48.03</v>
      </c>
      <c r="J33" s="14" t="n">
        <v>48.03</v>
      </c>
      <c r="K33" t="inlineStr">
        <is>
          <t>✓ Match</t>
        </is>
      </c>
    </row>
    <row r="34">
      <c r="A34" t="inlineStr">
        <is>
          <t>Remove P-trap assembly - ABS (plastic)</t>
        </is>
      </c>
      <c r="B34" t="inlineStr">
        <is>
          <t>EA</t>
        </is>
      </c>
      <c r="C34" t="n">
        <v>2</v>
      </c>
      <c r="D34" s="14" t="n">
        <v>15.47</v>
      </c>
      <c r="E34" s="14" t="n">
        <v>30.94</v>
      </c>
      <c r="F34" s="14" t="n">
        <v>0</v>
      </c>
      <c r="G34" s="14" t="n">
        <v>30.94</v>
      </c>
      <c r="I34" s="14" t="n">
        <v>30.94</v>
      </c>
      <c r="J34" s="14" t="n">
        <v>30.94</v>
      </c>
      <c r="K34" t="inlineStr">
        <is>
          <t>✓ Match</t>
        </is>
      </c>
    </row>
    <row r="35">
      <c r="A35" t="inlineStr">
        <is>
          <t>Remove Plumbing fixture supply line</t>
        </is>
      </c>
      <c r="B35" t="inlineStr">
        <is>
          <t>EA</t>
        </is>
      </c>
      <c r="C35" t="n">
        <v>4</v>
      </c>
      <c r="D35" s="14" t="n">
        <v>10.32</v>
      </c>
      <c r="E35" s="14" t="n">
        <v>41.28</v>
      </c>
      <c r="F35" s="14" t="n">
        <v>0</v>
      </c>
      <c r="G35" s="14" t="n">
        <v>41.28</v>
      </c>
      <c r="I35" s="14" t="n">
        <v>41.28</v>
      </c>
      <c r="J35" s="14" t="n">
        <v>41.28</v>
      </c>
      <c r="K35" t="inlineStr">
        <is>
          <t>✓ Match</t>
        </is>
      </c>
    </row>
    <row r="36">
      <c r="A36" t="inlineStr">
        <is>
          <t>Sink - single basin - Detach</t>
        </is>
      </c>
      <c r="B36" t="inlineStr">
        <is>
          <t>EA</t>
        </is>
      </c>
      <c r="C36" t="n">
        <v>1</v>
      </c>
      <c r="D36" s="14" t="n">
        <v>49.87</v>
      </c>
      <c r="E36" s="14" t="n">
        <v>49.87</v>
      </c>
      <c r="F36" s="14" t="n">
        <v>0</v>
      </c>
      <c r="G36" s="14" t="n">
        <v>49.87</v>
      </c>
      <c r="I36" s="14" t="n">
        <v>49.87</v>
      </c>
      <c r="J36" s="14" t="n">
        <v>49.87</v>
      </c>
      <c r="K36" t="inlineStr">
        <is>
          <t>✓ Match</t>
        </is>
      </c>
    </row>
    <row r="37">
      <c r="A37" t="inlineStr">
        <is>
          <t>Tear out and bag wet insulation</t>
        </is>
      </c>
      <c r="B37" t="inlineStr">
        <is>
          <t>SF</t>
        </is>
      </c>
      <c r="C37" t="n">
        <v>10</v>
      </c>
      <c r="D37" s="14" t="n">
        <v>1.18</v>
      </c>
      <c r="E37" s="14" t="n">
        <v>11.8</v>
      </c>
      <c r="F37" s="14" t="n">
        <v>0.06</v>
      </c>
      <c r="G37" s="14" t="n">
        <v>11.86</v>
      </c>
      <c r="I37" s="14" t="n">
        <v>11.86</v>
      </c>
      <c r="J37" s="14" t="n">
        <v>11.86</v>
      </c>
      <c r="K37" t="inlineStr">
        <is>
          <t>✓ Match</t>
        </is>
      </c>
    </row>
    <row r="38">
      <c r="A38" t="inlineStr">
        <is>
          <t>Tear out baseboard and bag for disposal - up to Cat 3</t>
        </is>
      </c>
      <c r="B38" t="inlineStr">
        <is>
          <t>LF</t>
        </is>
      </c>
      <c r="C38" t="n">
        <v>45</v>
      </c>
      <c r="D38" s="14" t="n">
        <v>1.5</v>
      </c>
      <c r="E38" s="14" t="n">
        <v>67.5</v>
      </c>
      <c r="F38" s="14" t="n">
        <v>0.7200000000000001</v>
      </c>
      <c r="G38" s="14" t="n">
        <v>68.22</v>
      </c>
      <c r="I38" s="14" t="n">
        <v>68.22</v>
      </c>
      <c r="J38" s="14" t="n">
        <v>68.22</v>
      </c>
      <c r="K38" t="inlineStr">
        <is>
          <t>✓ Match</t>
        </is>
      </c>
    </row>
    <row r="39">
      <c r="A39" t="inlineStr">
        <is>
          <t>Tear out non-salv floating floor &amp; bag for disposal</t>
        </is>
      </c>
      <c r="B39" t="inlineStr">
        <is>
          <t>SF</t>
        </is>
      </c>
      <c r="C39" t="n">
        <v>20</v>
      </c>
      <c r="D39" s="14" t="n">
        <v>3.11</v>
      </c>
      <c r="E39" s="14" t="n">
        <v>62.2</v>
      </c>
      <c r="F39" s="14" t="n">
        <v>0.13</v>
      </c>
      <c r="G39" s="14" t="n">
        <v>62.33</v>
      </c>
      <c r="I39" s="14" t="n">
        <v>62.33</v>
      </c>
      <c r="J39" s="14" t="n">
        <v>62.33</v>
      </c>
      <c r="K39" t="inlineStr">
        <is>
          <t>✓ Match</t>
        </is>
      </c>
    </row>
    <row r="40">
      <c r="A40" t="inlineStr">
        <is>
          <t>Tear out non-salv. tile &amp; bag for disposal</t>
        </is>
      </c>
      <c r="B40" t="inlineStr">
        <is>
          <t>SF</t>
        </is>
      </c>
      <c r="C40" t="n">
        <v>35</v>
      </c>
      <c r="D40" s="14" t="n">
        <v>4.94</v>
      </c>
      <c r="E40" s="14" t="n">
        <v>172.9</v>
      </c>
      <c r="F40" s="14" t="n">
        <v>0.63</v>
      </c>
      <c r="G40" s="14" t="n">
        <v>173.53</v>
      </c>
      <c r="I40" s="14" t="n">
        <v>173.53</v>
      </c>
      <c r="J40" s="14" t="n">
        <v>173.53</v>
      </c>
      <c r="K40" t="inlineStr">
        <is>
          <t>✓ Match</t>
        </is>
      </c>
    </row>
    <row r="41">
      <c r="A41" t="inlineStr">
        <is>
          <t>Tear out toe kick and bag for disposal</t>
        </is>
      </c>
      <c r="B41" t="inlineStr">
        <is>
          <t>LF</t>
        </is>
      </c>
      <c r="C41" t="n">
        <v>15</v>
      </c>
      <c r="D41" s="14" t="n">
        <v>5.38</v>
      </c>
      <c r="E41" s="14" t="n">
        <v>80.7</v>
      </c>
      <c r="F41" s="14" t="n">
        <v>0.24</v>
      </c>
      <c r="G41" s="14" t="n">
        <v>80.94</v>
      </c>
      <c r="I41" s="14" t="n">
        <v>80.94</v>
      </c>
      <c r="J41" s="14" t="n">
        <v>80.94</v>
      </c>
      <c r="K41" t="inlineStr">
        <is>
          <t>✓ Match</t>
        </is>
      </c>
    </row>
    <row r="42">
      <c r="A42" t="inlineStr">
        <is>
          <t>Tear out trim and bag for disposal - LF</t>
        </is>
      </c>
      <c r="B42" t="inlineStr">
        <is>
          <t>LF</t>
        </is>
      </c>
      <c r="C42" t="n">
        <v>32</v>
      </c>
      <c r="D42" s="14" t="n">
        <v>1.5</v>
      </c>
      <c r="E42" s="14" t="n">
        <v>48</v>
      </c>
      <c r="F42" s="14" t="n">
        <v>0.52</v>
      </c>
      <c r="G42" s="14" t="n">
        <v>48.52</v>
      </c>
      <c r="I42" s="14" t="n">
        <v>48.52</v>
      </c>
      <c r="J42" s="14" t="n">
        <v>48.52</v>
      </c>
      <c r="K42" t="inlineStr">
        <is>
          <t>✓ Match</t>
        </is>
      </c>
    </row>
    <row r="43">
      <c r="A43" t="inlineStr">
        <is>
          <t>Tear out wet carpet pad and bag for disposal</t>
        </is>
      </c>
      <c r="B43" t="inlineStr">
        <is>
          <t>SF</t>
        </is>
      </c>
      <c r="C43" t="n">
        <v>10</v>
      </c>
      <c r="D43" s="14" t="n">
        <v>0.93</v>
      </c>
      <c r="E43" s="14" t="n">
        <v>9.300000000000001</v>
      </c>
      <c r="F43" s="14" t="n">
        <v>0.06</v>
      </c>
      <c r="G43" s="14" t="n">
        <v>9.360000000000001</v>
      </c>
      <c r="I43" s="14" t="n">
        <v>9.360000000000001</v>
      </c>
      <c r="J43" s="14" t="n">
        <v>9.359999999999999</v>
      </c>
      <c r="K43" t="inlineStr">
        <is>
          <t>✓ Match</t>
        </is>
      </c>
    </row>
    <row r="44">
      <c r="A44" t="inlineStr">
        <is>
          <t>Tear out wet drywall, cleanup, bag for disposal</t>
        </is>
      </c>
      <c r="B44" t="inlineStr">
        <is>
          <t>SF</t>
        </is>
      </c>
      <c r="C44" t="n">
        <v>4</v>
      </c>
      <c r="D44" s="14" t="n">
        <v>1.6</v>
      </c>
      <c r="E44" s="14" t="n">
        <v>6.4</v>
      </c>
      <c r="F44" s="14" t="n">
        <v>0.06</v>
      </c>
      <c r="G44" s="14" t="n">
        <v>6.46</v>
      </c>
      <c r="I44" s="14" t="n">
        <v>6.46</v>
      </c>
      <c r="J44" s="14" t="n">
        <v>6.46</v>
      </c>
      <c r="K44" t="inlineStr">
        <is>
          <t>✓ Match</t>
        </is>
      </c>
    </row>
    <row r="45">
      <c r="A45" t="inlineStr">
        <is>
          <t>Tear out wet drywall, cleanup, bag, per LF - up to 2' tall</t>
        </is>
      </c>
      <c r="B45" t="inlineStr">
        <is>
          <t>LF</t>
        </is>
      </c>
      <c r="C45" t="n">
        <v>31</v>
      </c>
      <c r="D45" s="14" t="n">
        <v>6</v>
      </c>
      <c r="E45" s="14" t="n">
        <v>186</v>
      </c>
      <c r="F45" s="14" t="n">
        <v>0.92</v>
      </c>
      <c r="G45" s="14" t="n">
        <v>186.92</v>
      </c>
      <c r="I45" s="14" t="n">
        <v>186.92</v>
      </c>
      <c r="J45" s="14" t="n">
        <v>186.92</v>
      </c>
      <c r="K45" t="inlineStr">
        <is>
          <t>✓ Match</t>
        </is>
      </c>
    </row>
    <row r="46">
      <c r="A46" t="inlineStr">
        <is>
          <t>Toilet - Detach</t>
        </is>
      </c>
      <c r="B46" t="inlineStr">
        <is>
          <t>EA</t>
        </is>
      </c>
      <c r="C46" t="n">
        <v>1</v>
      </c>
      <c r="D46" s="14" t="n">
        <v>83.62</v>
      </c>
      <c r="E46" s="14" t="n">
        <v>83.62</v>
      </c>
      <c r="F46" s="14" t="n">
        <v>0.07000000000000001</v>
      </c>
      <c r="G46" s="14" t="n">
        <v>83.69</v>
      </c>
      <c r="I46" s="14" t="n">
        <v>83.69</v>
      </c>
      <c r="J46" s="14" t="n">
        <v>83.69</v>
      </c>
      <c r="K46" t="inlineStr">
        <is>
          <t>✓ Match</t>
        </is>
      </c>
    </row>
    <row r="47">
      <c r="A47" t="inlineStr">
        <is>
          <t>Towel bar - Detach &amp; reset</t>
        </is>
      </c>
      <c r="B47" t="inlineStr">
        <is>
          <t>EA</t>
        </is>
      </c>
      <c r="C47" t="n">
        <v>0.5</v>
      </c>
      <c r="D47" s="14" t="n">
        <v>27.37</v>
      </c>
      <c r="E47" s="14" t="n">
        <v>13.685</v>
      </c>
      <c r="F47" s="14" t="n">
        <v>0</v>
      </c>
      <c r="G47" s="14" t="n">
        <v>13.685</v>
      </c>
      <c r="I47" s="14" t="n">
        <v>13.685</v>
      </c>
      <c r="J47" s="14" t="n">
        <v>13.69</v>
      </c>
      <c r="K47" t="inlineStr">
        <is>
          <t>✓ Match</t>
        </is>
      </c>
    </row>
    <row r="49">
      <c r="A49" s="4" t="inlineStr">
        <is>
          <t>TOTALS</t>
        </is>
      </c>
      <c r="E49" s="11">
        <f>SUM(E3:E47)</f>
        <v/>
      </c>
      <c r="F49" s="11">
        <f>SUM(F3:F47)</f>
        <v/>
      </c>
      <c r="G49" s="11">
        <f>SUM(G3:G47)</f>
        <v/>
      </c>
      <c r="I49" s="11">
        <f>SUM(I3:I47)</f>
        <v/>
      </c>
      <c r="J49" s="11">
        <f>SUM(J3:J47)</f>
        <v/>
      </c>
      <c r="K49" s="4">
        <f>IF(J49=0,"N/A",IF(ABS(I49-J49)&lt;=MAX(1,ABS(J49)*0.0001),"✓ Match",ROUND(I49-J49,2)))</f>
        <v/>
      </c>
    </row>
    <row r="50">
      <c r="A50" s="4" t="inlineStr">
        <is>
          <t>Check-Total</t>
        </is>
      </c>
      <c r="I50" s="11">
        <f>SUM(I3:I47)</f>
        <v/>
      </c>
      <c r="J50" s="11">
        <f>SUM(J3:J47)</f>
        <v/>
      </c>
      <c r="K50" s="4">
        <f>IF(J50=0,"N/A",IF(ABS(I50-J50)&lt;=MAX(1,ABS(J50)*0.0001),"✓ Match",ROUND(I50-J50,2)))</f>
        <v/>
      </c>
    </row>
    <row r="53">
      <c r="E53" s="5" t="n">
        <v>10660.061</v>
      </c>
    </row>
    <row r="56">
      <c r="A56" s="4" t="inlineStr">
        <is>
          <t>COVERAGE SUMMARY</t>
        </is>
      </c>
    </row>
    <row r="57">
      <c r="A57" s="28" t="inlineStr">
        <is>
          <t>The figures below reflect auto-detected totals from the PDF. Status is informational for basic support.</t>
        </is>
      </c>
    </row>
    <row r="58">
      <c r="B58" s="4" t="inlineStr">
        <is>
          <t>Auto-Detected</t>
        </is>
      </c>
      <c r="C58" s="4" t="inlineStr">
        <is>
          <t>Calculated</t>
        </is>
      </c>
      <c r="D58" s="4" t="inlineStr">
        <is>
          <t>PDF Scraped</t>
        </is>
      </c>
      <c r="E58" s="4" t="inlineStr">
        <is>
          <t>Status</t>
        </is>
      </c>
    </row>
    <row r="59">
      <c r="A59" s="4" t="inlineStr">
        <is>
          <t>Summary for Dwelling</t>
        </is>
      </c>
    </row>
    <row r="60">
      <c r="A60" s="4" t="inlineStr">
        <is>
          <t>Line Item Total</t>
        </is>
      </c>
      <c r="B60" s="11" t="n">
        <v>10660.08</v>
      </c>
      <c r="C60" s="12" t="n">
        <v>10660.08000000001</v>
      </c>
      <c r="D60" s="12" t="n">
        <v>10660.08</v>
      </c>
      <c r="E60" s="13" t="inlineStr">
        <is>
          <t>✓ PDF match</t>
        </is>
      </c>
    </row>
    <row r="61">
      <c r="A61" t="inlineStr">
        <is>
          <t>Material Sales Tax</t>
        </is>
      </c>
      <c r="B61" t="n">
        <v>44.41</v>
      </c>
      <c r="D61" t="n">
        <v>44.41</v>
      </c>
      <c r="E61" s="13" t="inlineStr">
        <is>
          <t>✓ PDF match</t>
        </is>
      </c>
    </row>
    <row r="62">
      <c r="A62" s="4" t="inlineStr">
        <is>
          <t>Replacement Cost Value</t>
        </is>
      </c>
      <c r="B62" s="11" t="n">
        <v>10704.49</v>
      </c>
      <c r="C62" s="12" t="n">
        <v>10704.49000000001</v>
      </c>
      <c r="D62" s="12" t="n">
        <v>10704.49</v>
      </c>
      <c r="E62" s="13" t="inlineStr">
        <is>
          <t>✓ PDF match</t>
        </is>
      </c>
    </row>
    <row r="63">
      <c r="A63" s="4" t="inlineStr">
        <is>
          <t>Net Claim</t>
        </is>
      </c>
      <c r="B63" s="11" t="n">
        <v>10704.49</v>
      </c>
      <c r="D63" s="12" t="n">
        <v>10704.49</v>
      </c>
      <c r="E63" s="13" t="inlineStr">
        <is>
          <t>✓ PDF match</t>
        </is>
      </c>
    </row>
    <row r="66">
      <c r="A66" s="4" t="inlineStr">
        <is>
          <t>SUMMARY FOR DWELLING - Standardized Labels</t>
        </is>
      </c>
    </row>
    <row r="67">
      <c r="A67" s="28" t="inlineStr">
        <is>
          <t>Ambiguous labels (e.g., "RCV") have been standardized to explicit names like "Total w/Tax+O&amp;P" for clarity.</t>
        </is>
      </c>
    </row>
    <row r="68">
      <c r="A68" t="inlineStr">
        <is>
          <t>Line Item Total (qty*total unit cost only)</t>
        </is>
      </c>
      <c r="B68" t="n">
        <v>10660.08</v>
      </c>
      <c r="C68" t="n">
        <v>10660.08000000001</v>
      </c>
      <c r="D68" t="n">
        <v>10660.08</v>
      </c>
      <c r="E68" s="13" t="inlineStr">
        <is>
          <t>✓ PDF match</t>
        </is>
      </c>
    </row>
    <row r="69">
      <c r="A69" t="inlineStr">
        <is>
          <t>Total Tax</t>
        </is>
      </c>
      <c r="B69" t="n">
        <v>44.41</v>
      </c>
      <c r="C69" t="n">
        <v>44.41</v>
      </c>
      <c r="E69" s="13" t="inlineStr">
        <is>
          <t>✓ Match</t>
        </is>
      </c>
    </row>
    <row r="70">
      <c r="A70" t="inlineStr">
        <is>
          <t>Line Item Total + Tax</t>
        </is>
      </c>
      <c r="B70" t="n">
        <v>10704.49</v>
      </c>
      <c r="C70" t="n">
        <v>10704.49000000001</v>
      </c>
      <c r="E70" s="13" t="inlineStr">
        <is>
          <t>✓ Match</t>
        </is>
      </c>
    </row>
    <row r="72">
      <c r="A72" t="inlineStr">
        <is>
          <t>Total w/Tax</t>
        </is>
      </c>
      <c r="B72" t="n">
        <v>10704.49</v>
      </c>
      <c r="C72" t="n">
        <v>10704.49000000001</v>
      </c>
      <c r="D72" t="n">
        <v>10704.49</v>
      </c>
      <c r="E72" s="13" t="inlineStr">
        <is>
          <t>✓ PDF match</t>
        </is>
      </c>
    </row>
  </sheetData>
  <conditionalFormatting sqref="K3:K50">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9"/>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10660.08</v>
      </c>
    </row>
    <row r="6">
      <c r="A6" t="inlineStr">
        <is>
          <t>Material Sales Tax</t>
        </is>
      </c>
      <c r="B6" s="14" t="n">
        <v>44.41</v>
      </c>
    </row>
    <row r="7">
      <c r="A7" s="4" t="inlineStr">
        <is>
          <t>Replacement Cost Value (RCV)</t>
        </is>
      </c>
      <c r="B7" s="11" t="n">
        <v>10704.49</v>
      </c>
      <c r="C7" s="32" t="inlineStr">
        <is>
          <t>(PDF: Replacement Cost Value)</t>
        </is>
      </c>
    </row>
    <row r="8">
      <c r="A8" s="4" t="inlineStr">
        <is>
          <t>Net Claim</t>
        </is>
      </c>
      <c r="B8" s="11" t="n">
        <v>10704.49</v>
      </c>
    </row>
    <row r="11">
      <c r="A11" s="33" t="inlineStr">
        <is>
          <t>SUMMARY FOR DWELLING - Standardized Labels</t>
        </is>
      </c>
    </row>
    <row r="12">
      <c r="A12" s="30" t="inlineStr">
        <is>
          <t>Ambiguous labels (e.g., "RCV") have been standardized to explicit names like "Total w/Tax+O&amp;P" for clarity.</t>
        </is>
      </c>
    </row>
    <row r="13">
      <c r="A13" s="34" t="inlineStr">
        <is>
          <t>Line Item Total (qty*total unit cost only)</t>
        </is>
      </c>
      <c r="B13" s="15" t="n">
        <v>10660.08</v>
      </c>
    </row>
    <row r="14">
      <c r="A14" t="inlineStr">
        <is>
          <t>Total Tax</t>
        </is>
      </c>
      <c r="B14" s="15" t="n">
        <v>44.41</v>
      </c>
    </row>
    <row r="15">
      <c r="A15" t="inlineStr">
        <is>
          <t>Line Item Total + Tax</t>
        </is>
      </c>
      <c r="B15" s="15" t="n">
        <v>10704.49</v>
      </c>
    </row>
    <row r="17">
      <c r="A17" s="4" t="inlineStr">
        <is>
          <t>Total w/Tax</t>
        </is>
      </c>
      <c r="B17" s="12" t="n">
        <v>10704.49</v>
      </c>
    </row>
    <row r="20">
      <c r="A20" s="18" t="n"/>
      <c r="B20" s="18" t="n"/>
      <c r="C20" s="18" t="n"/>
      <c r="D20" s="18" t="n"/>
    </row>
    <row r="24">
      <c r="A24" s="17" t="inlineStr">
        <is>
          <t>ROOM SUMMARY</t>
        </is>
      </c>
      <c r="B24" s="18" t="n"/>
      <c r="C24" s="18" t="n"/>
      <c r="D24" s="18" t="n"/>
    </row>
    <row r="25">
      <c r="A25" s="30" t="inlineStr">
        <is>
          <t>These rooms and totals are calculated directly from the extracted line item data in the "All Rooms" sheet.</t>
        </is>
      </c>
    </row>
    <row r="27">
      <c r="A27" s="4" t="inlineStr">
        <is>
          <t>Room</t>
        </is>
      </c>
      <c r="B27" s="4" t="inlineStr">
        <is>
          <t>Items</t>
        </is>
      </c>
      <c r="C27" s="4" t="inlineStr">
        <is>
          <t>Totals from PDF</t>
        </is>
      </c>
      <c r="D27" s="4" t="inlineStr">
        <is>
          <t>Calculated Totals</t>
        </is>
      </c>
      <c r="E27" s="4" t="inlineStr">
        <is>
          <t>Status</t>
        </is>
      </c>
    </row>
    <row r="28">
      <c r="A28" t="inlineStr">
        <is>
          <t>Kitchen</t>
        </is>
      </c>
      <c r="B28" t="n">
        <v>20</v>
      </c>
      <c r="C28" s="14" t="n">
        <v>4310.26</v>
      </c>
      <c r="D28" s="14" t="n">
        <v>4310.26</v>
      </c>
      <c r="E28" s="13" t="inlineStr">
        <is>
          <t>✓ Match</t>
        </is>
      </c>
    </row>
    <row r="29">
      <c r="A29" t="inlineStr">
        <is>
          <t>General</t>
        </is>
      </c>
      <c r="B29" t="n">
        <v>11</v>
      </c>
      <c r="C29" s="14" t="n">
        <v>4202.700000000001</v>
      </c>
      <c r="D29" s="14" t="n">
        <v>4202.691000000001</v>
      </c>
      <c r="E29" s="13" t="inlineStr">
        <is>
          <t>✓ Match</t>
        </is>
      </c>
    </row>
    <row r="30">
      <c r="A30" t="inlineStr">
        <is>
          <t>Bathroom</t>
        </is>
      </c>
      <c r="B30" t="n">
        <v>22</v>
      </c>
      <c r="C30" s="14" t="n">
        <v>1202.59</v>
      </c>
      <c r="D30" s="14" t="n">
        <v>1202.58</v>
      </c>
      <c r="E30" s="13" t="inlineStr">
        <is>
          <t>✓ Match</t>
        </is>
      </c>
    </row>
    <row r="31">
      <c r="A31" t="inlineStr">
        <is>
          <t>Hallway</t>
        </is>
      </c>
      <c r="B31" t="n">
        <v>9</v>
      </c>
      <c r="C31" s="14" t="n">
        <v>988.9399999999999</v>
      </c>
      <c r="D31" s="14" t="n">
        <v>988.9399999999999</v>
      </c>
      <c r="E31" s="13" t="inlineStr">
        <is>
          <t>✓ Match</t>
        </is>
      </c>
    </row>
    <row r="32">
      <c r="A32" s="4" t="inlineStr">
        <is>
          <t>TOTAL</t>
        </is>
      </c>
      <c r="B32" s="4">
        <f>SUM(B28:B31)</f>
        <v/>
      </c>
      <c r="C32" s="11">
        <f>SUM(C28:C31)</f>
        <v/>
      </c>
      <c r="D32" s="11">
        <f>SUM(D28:D31)</f>
        <v/>
      </c>
    </row>
    <row r="34">
      <c r="A34" s="4" t="inlineStr">
        <is>
          <t>User Stated RCV (by coverage):</t>
        </is>
      </c>
    </row>
    <row r="35">
      <c r="A35" t="inlineStr">
        <is>
          <t>Summary for Dwelling</t>
        </is>
      </c>
      <c r="C35" s="14" t="n">
        <v>10704.49</v>
      </c>
    </row>
    <row r="37">
      <c r="A37" t="inlineStr">
        <is>
          <t>User Stated RCV (Entered Coverages):</t>
        </is>
      </c>
      <c r="C37" s="14" t="n">
        <v>10704.49</v>
      </c>
    </row>
    <row r="38">
      <c r="A38" t="inlineStr">
        <is>
          <t>Extracted Total:</t>
        </is>
      </c>
      <c r="C38" s="14" t="n">
        <v>10704.471</v>
      </c>
    </row>
    <row r="39">
      <c r="A39" t="inlineStr">
        <is>
          <t>Difference:</t>
        </is>
      </c>
      <c r="C39" s="14" t="n">
        <v>0.01899999999659485</v>
      </c>
      <c r="D39"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Bingham Restoration</t>
        </is>
      </c>
    </row>
    <row r="3">
      <c r="A3" t="inlineStr">
        <is>
          <t>Estimator Company</t>
        </is>
      </c>
    </row>
    <row r="4">
      <c r="A4" t="inlineStr">
        <is>
          <t>Business Phone</t>
        </is>
      </c>
      <c r="B4" t="inlineStr">
        <is>
          <t>(520) 356-6333</t>
        </is>
      </c>
    </row>
    <row r="5">
      <c r="A5" t="inlineStr">
        <is>
          <t>Email</t>
        </is>
      </c>
      <c r="B5" t="inlineStr">
        <is>
          <t>jqroberg@gmail.com</t>
        </is>
      </c>
    </row>
    <row r="8">
      <c r="A8" s="10" t="inlineStr">
        <is>
          <t>INSURED INFORMATION</t>
        </is>
      </c>
    </row>
    <row r="9">
      <c r="A9" t="inlineStr">
        <is>
          <t>Insured</t>
        </is>
      </c>
      <c r="B9" t="inlineStr">
        <is>
          <t>Joe Groberg</t>
        </is>
      </c>
    </row>
    <row r="10">
      <c r="A10" t="inlineStr">
        <is>
          <t>Property Address</t>
        </is>
      </c>
      <c r="B10" t="inlineStr">
        <is>
          <t>1188 Sunset Dr</t>
        </is>
      </c>
    </row>
    <row r="11">
      <c r="A11" t="inlineStr">
        <is>
          <t>City, State, ZIP</t>
        </is>
      </c>
      <c r="B11" t="inlineStr">
        <is>
          <t>Bountiful UT 84010</t>
        </is>
      </c>
    </row>
    <row r="12">
      <c r="A12" t="inlineStr">
        <is>
          <t>Home Phone</t>
        </is>
      </c>
      <c r="B12" t="inlineStr">
        <is>
          <t>(801) 718-3589</t>
        </is>
      </c>
    </row>
    <row r="13">
      <c r="A13" t="inlineStr">
        <is>
          <t>Cellular Phone</t>
        </is>
      </c>
    </row>
    <row r="16">
      <c r="A16" s="10" t="inlineStr">
        <is>
          <t>CLAIM INFORMATION</t>
        </is>
      </c>
    </row>
    <row r="17">
      <c r="A17" t="inlineStr">
        <is>
          <t>Insurance Carrier</t>
        </is>
      </c>
    </row>
    <row r="18">
      <c r="A18" t="inlineStr">
        <is>
          <t>Claim Number</t>
        </is>
      </c>
      <c r="B18" t="inlineStr">
        <is>
          <t>0867771</t>
        </is>
      </c>
    </row>
    <row r="19">
      <c r="A19" t="inlineStr">
        <is>
          <t>Policy Number</t>
        </is>
      </c>
    </row>
    <row r="20">
      <c r="A20" t="inlineStr">
        <is>
          <t>Member Number</t>
        </is>
      </c>
    </row>
    <row r="21">
      <c r="A21" t="inlineStr">
        <is>
          <t>L/R Number</t>
        </is>
      </c>
    </row>
    <row r="22">
      <c r="A22" t="inlineStr">
        <is>
          <t>Date of Loss</t>
        </is>
      </c>
      <c r="B22" t="inlineStr">
        <is>
          <t>1/17/2025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c r="B30" t="inlineStr">
        <is>
          <t>GROBERG-J-MIT</t>
        </is>
      </c>
    </row>
    <row r="31">
      <c r="A31" t="inlineStr">
        <is>
          <t>Price List</t>
        </is>
      </c>
      <c r="B31" t="inlineStr">
        <is>
          <t>BING_SL_CPL</t>
        </is>
      </c>
    </row>
    <row r="32">
      <c r="A32" t="inlineStr">
        <is>
          <t>Date Contacted</t>
        </is>
      </c>
      <c r="B32" t="inlineStr">
        <is>
          <t>1/17/2025</t>
        </is>
      </c>
    </row>
    <row r="33">
      <c r="A33" t="inlineStr">
        <is>
          <t>Date Received</t>
        </is>
      </c>
      <c r="B33" t="inlineStr">
        <is>
          <t>2/5/2025</t>
        </is>
      </c>
    </row>
    <row r="34">
      <c r="A34" t="inlineStr">
        <is>
          <t>Date Inspected</t>
        </is>
      </c>
      <c r="B34" t="inlineStr">
        <is>
          <t>1/17/2025</t>
        </is>
      </c>
    </row>
    <row r="35">
      <c r="A35" t="inlineStr">
        <is>
          <t>Date Entered</t>
        </is>
      </c>
      <c r="B35" t="inlineStr">
        <is>
          <t>2/7/2025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25"/>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Equipment and Drying</t>
        </is>
      </c>
      <c r="B8" t="inlineStr">
        <is>
          <t>Bathroom, General, Hallway, Kitchen</t>
        </is>
      </c>
      <c r="C8" t="inlineStr">
        <is>
          <t>Apply plant-based anti-microbial agent t, HEPA Vacuuming - D</t>
        </is>
      </c>
      <c r="D8" t="inlineStr">
        <is>
          <t>4, 28, 50, 60</t>
        </is>
      </c>
      <c r="E8" t="inlineStr">
        <is>
          <t>6%</t>
        </is>
      </c>
    </row>
    <row r="9">
      <c r="A9" s="29" t="inlineStr">
        <is>
          <t>Demolition/Mitigation</t>
        </is>
      </c>
      <c r="B9" t="inlineStr">
        <is>
          <t>Bathroom, Hallway, Kitchen</t>
        </is>
      </c>
      <c r="C9" t="inlineStr">
        <is>
          <t>Interior door slab only - Detach, Lift carpet for Bathroom B</t>
        </is>
      </c>
      <c r="D9" t="inlineStr">
        <is>
          <t>17, 37, 56</t>
        </is>
      </c>
      <c r="E9" t="inlineStr">
        <is>
          <t>5%</t>
        </is>
      </c>
    </row>
    <row r="10">
      <c r="A10" s="29" t="inlineStr">
        <is>
          <t>Cleaning/Decontamination</t>
        </is>
      </c>
      <c r="B10" t="inlineStr">
        <is>
          <t>Bathroom, Hallway, Kitchen</t>
        </is>
      </c>
      <c r="C10" t="inlineStr">
        <is>
          <t>Add-on for tearing out trim/base from ti, Tear out wet carpe</t>
        </is>
      </c>
      <c r="D10" t="inlineStr">
        <is>
          <t>24, 46, 57</t>
        </is>
      </c>
      <c r="E10" t="inlineStr">
        <is>
          <t>5%</t>
        </is>
      </c>
    </row>
    <row r="11">
      <c r="A11" s="29" t="inlineStr">
        <is>
          <t>Detach &amp; reset</t>
        </is>
      </c>
      <c r="B11" t="inlineStr">
        <is>
          <t>Bathroom, Kitchen</t>
        </is>
      </c>
      <c r="C11" t="inlineStr">
        <is>
          <t>Garbage disposal / disposer - EA</t>
        </is>
      </c>
      <c r="D11" t="inlineStr">
        <is>
          <t>15, 35</t>
        </is>
      </c>
      <c r="E11" t="inlineStr">
        <is>
          <t>3%</t>
        </is>
      </c>
    </row>
    <row r="12">
      <c r="A12" s="29" t="inlineStr">
        <is>
          <t>up to Cat 3</t>
        </is>
      </c>
      <c r="B12" t="inlineStr">
        <is>
          <t>Bathroom, Kitchen</t>
        </is>
      </c>
      <c r="C12" t="inlineStr">
        <is>
          <t>Tear out trim and bag for disposal - LF</t>
        </is>
      </c>
      <c r="D12" t="inlineStr">
        <is>
          <t>21, 38</t>
        </is>
      </c>
      <c r="E12" t="inlineStr">
        <is>
          <t>3%</t>
        </is>
      </c>
    </row>
    <row r="13">
      <c r="A13" s="29" t="inlineStr">
        <is>
          <t>No monitoring</t>
        </is>
      </c>
      <c r="B13" t="inlineStr">
        <is>
          <t>Bathroom, Kitchen</t>
        </is>
      </c>
      <c r="C13" t="inlineStr">
        <is>
          <t>Air mover (per 24 hour period) - EA</t>
        </is>
      </c>
      <c r="D13" t="inlineStr">
        <is>
          <t>29, 52</t>
        </is>
      </c>
      <c r="E13" t="inlineStr">
        <is>
          <t>3%</t>
        </is>
      </c>
    </row>
    <row r="14">
      <c r="A14" s="29" t="inlineStr">
        <is>
          <t>Calculation set as .5 to represent only detaching</t>
        </is>
      </c>
      <c r="B14" t="inlineStr">
        <is>
          <t>Bathroom</t>
        </is>
      </c>
      <c r="C14" t="inlineStr">
        <is>
          <t>Detach &amp; Reset Toilet paper holder, Towel bar - Detach &amp; res</t>
        </is>
      </c>
      <c r="D14" t="inlineStr">
        <is>
          <t>33, 34</t>
        </is>
      </c>
      <c r="E14" t="inlineStr">
        <is>
          <t>3%</t>
        </is>
      </c>
    </row>
    <row r="15">
      <c r="A15"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t>
        </is>
      </c>
      <c r="B15" t="inlineStr">
        <is>
          <t>General</t>
        </is>
      </c>
      <c r="C15" t="inlineStr">
        <is>
          <t xml:space="preserve">Emergency service call - after business </t>
        </is>
      </c>
      <c r="D15" t="inlineStr">
        <is>
          <t>1</t>
        </is>
      </c>
      <c r="E15" t="inlineStr">
        <is>
          <t>2%</t>
        </is>
      </c>
    </row>
    <row r="16">
      <c r="A16" s="29" t="inlineStr">
        <is>
          <t>Supervisory - per hr Time required to inspect loss severity, take moisture readings &amp; document, photo loss depicting loss damage, map out project, fill out paperwork, and go over findings with insured. PPE and OSHA Compliance</t>
        </is>
      </c>
      <c r="B16" t="inlineStr">
        <is>
          <t>General</t>
        </is>
      </c>
      <c r="C16" t="inlineStr">
        <is>
          <t>Cleaning &amp; Remediation - HR</t>
        </is>
      </c>
      <c r="D16" t="inlineStr">
        <is>
          <t>2</t>
        </is>
      </c>
      <c r="E16" t="inlineStr">
        <is>
          <t>2%</t>
        </is>
      </c>
    </row>
    <row r="17">
      <c r="A17" s="29" t="inlineStr">
        <is>
          <t>� CJ � 3b I a f n o d n y li o n u e 3 a a re y o p u ro c v h id e i c n k g e t d h i " s P f a o r r t m ne r t s o h i a p " p a o r r t n "T e r r u s s h V ip e , s t t r a u t s e t , , " o o r r e c s h t e a c t k e e i d n " w L h L i C ch " a y n o d u e h n a t v e e re a d n " P ow " a n s e r i s ts h i t p a x in c te la r s e s s i t f , i c c a h ti e o c n k , (Ap o p u li t e s s id t e o t a h c e c U ou ni n te ts d m S a ta in te ta s i . n ) ed � this box if you have any foreign partners, owners, or beneficiaries. See instructions □ Q) Q) 5 Address (number, street, and apt. or suite no.). See instructions. Requester's name and address (optional) PO Box 20085 6 City, state, and ZIP code Mesa, AZ 85277 7 List account number(s) here (optional) EmD Taxpayer Identification Number {TIN) I Enter your TIN in the appropriate box. The TIN provided must match the name given on line 1 to avoid Social security number I [Il]-ITJ-1 I I I I backup withholding. For individuals, this is generally your social security number (SSN). However, for a resident alien, sole proprietor, or disregarded entity, see the instructions for Part I, later. For other entities, it is your employer identification number (EIN). If you do not have a number, see How to get a TIN, later. I Employer identification number Note: If the account is in more than one name, see the instructions for line 1. See also What Name and m11111111 Number To Give the Requester for guidelines on whose number to enter. 8 5 - 3 2 4 6 5 8 1 •@•Ii Certification Under penalties of perjury, I certify that:</t>
        </is>
      </c>
      <c r="B17" t="inlineStr">
        <is>
          <t>General</t>
        </is>
      </c>
      <c r="C17" t="inlineStr">
        <is>
          <t>CJ or</t>
        </is>
      </c>
      <c r="D17" t="inlineStr">
        <is>
          <t>0</t>
        </is>
      </c>
      <c r="E17" t="inlineStr">
        <is>
          <t>2%</t>
        </is>
      </c>
    </row>
    <row r="18">
      <c r="A18" s="29" t="inlineStr">
        <is>
          <t>Disposable (per pair)</t>
        </is>
      </c>
      <c r="B18" t="inlineStr">
        <is>
          <t>General</t>
        </is>
      </c>
      <c r="C18" t="inlineStr">
        <is>
          <t>Personal protective gloves - EA</t>
        </is>
      </c>
      <c r="D18" t="inlineStr">
        <is>
          <t>3</t>
        </is>
      </c>
      <c r="E18" t="inlineStr">
        <is>
          <t>2%</t>
        </is>
      </c>
    </row>
    <row r="19">
      <c r="A19" s="29" t="inlineStr">
        <is>
          <t>Monitoring charges the following dates:01/17/25 .8 hour(s) per day * 1 tech * 1 day = .8 hours - Travel time 1 Day * 1 hour per day for taking environmental, and moisture readings =1 Hours - Monitoring 5 * .25 hours per piece of equipment for setup, inspect, move and adjust, monitor, and/or take down &amp; remove dryers and dehumidifiers. =1.25 Hours - Equipment</t>
        </is>
      </c>
      <c r="B19" t="inlineStr">
        <is>
          <t>General</t>
        </is>
      </c>
      <c r="C19" t="inlineStr">
        <is>
          <t>Equip. setup, take down &amp; monitoring - a</t>
        </is>
      </c>
      <c r="D19" t="inlineStr">
        <is>
          <t>5</t>
        </is>
      </c>
      <c r="E19" t="inlineStr">
        <is>
          <t>2%</t>
        </is>
      </c>
    </row>
    <row r="20">
      <c r="A20" s="29" t="inlineStr">
        <is>
          <t>Monitoring charges the following dates:01/20, 01/22, 01/24/25 .8 hour(s) per day * 2 techs * 2 days + .8 hour(s) per day * 4 techs * 1 day = 6.4 hours - Travel time 3 Days * 1.5 hour per day for taking environmental, and moisture readings =4.5 Hours - Monitoring 4 * .25 hours per piece of equipment for setup, inspect, move and adjust, monitor, and/or take down &amp; remove dryers and dehumidifiers. =1 Hours - Equipment</t>
        </is>
      </c>
      <c r="B20" t="inlineStr">
        <is>
          <t>General</t>
        </is>
      </c>
      <c r="C20" t="inlineStr">
        <is>
          <t>Equipment setup, take down, and monitori</t>
        </is>
      </c>
      <c r="D20" t="inlineStr">
        <is>
          <t>6</t>
        </is>
      </c>
      <c r="E20" t="inlineStr">
        <is>
          <t>2%</t>
        </is>
      </c>
    </row>
    <row r="21">
      <c r="A21" s="29"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5 air movers, 3 L dehumidifiers, 1 HEPA vacuum &amp; hoses and 1 air filtration device + vehicle</t>
        </is>
      </c>
      <c r="B21" t="inlineStr">
        <is>
          <t>General</t>
        </is>
      </c>
      <c r="C21" t="inlineStr">
        <is>
          <t>Equipment decontamination charge - EA pe</t>
        </is>
      </c>
      <c r="D21" t="inlineStr">
        <is>
          <t>7</t>
        </is>
      </c>
      <c r="E21" t="inlineStr">
        <is>
          <t>2%</t>
        </is>
      </c>
    </row>
    <row r="22">
      <c r="A22" s="29" t="inlineStr">
        <is>
          <t>Debris Removal</t>
        </is>
      </c>
      <c r="B22" t="inlineStr">
        <is>
          <t>General</t>
        </is>
      </c>
      <c r="C22" t="inlineStr">
        <is>
          <t>Add for HEPA filter (for canister/backpa</t>
        </is>
      </c>
      <c r="D22" t="inlineStr">
        <is>
          <t>9</t>
        </is>
      </c>
      <c r="E22" t="inlineStr">
        <is>
          <t>2%</t>
        </is>
      </c>
    </row>
    <row r="23">
      <c r="A23" s="29" t="inlineStr">
        <is>
          <t>- including dump fees 3 loads total, demo on 01/22/25</t>
        </is>
      </c>
      <c r="B23" t="inlineStr">
        <is>
          <t>General</t>
        </is>
      </c>
      <c r="C23" t="inlineStr">
        <is>
          <t>Haul debris - per pickup truck load</t>
        </is>
      </c>
      <c r="D23" t="inlineStr">
        <is>
          <t>10</t>
        </is>
      </c>
      <c r="E23" t="inlineStr">
        <is>
          <t>2%</t>
        </is>
      </c>
    </row>
    <row r="24">
      <c r="A24" s="29" t="inlineStr">
        <is>
          <t>70-109 ppd - No monitor. HHaallllwwaayy</t>
        </is>
      </c>
      <c r="B24" t="inlineStr">
        <is>
          <t>Kitchen</t>
        </is>
      </c>
      <c r="C24" t="inlineStr">
        <is>
          <t>Dehumidifier (per 24 hr period) - EA 1,4</t>
        </is>
      </c>
      <c r="D24" t="inlineStr">
        <is>
          <t>30</t>
        </is>
      </c>
      <c r="E24" t="inlineStr">
        <is>
          <t>2%</t>
        </is>
      </c>
    </row>
    <row r="25">
      <c r="A25" s="29" t="inlineStr">
        <is>
          <t>70-109 ppd - No monitor.</t>
        </is>
      </c>
      <c r="B25" t="inlineStr">
        <is>
          <t>Bathroom</t>
        </is>
      </c>
      <c r="C25" t="inlineStr">
        <is>
          <t>Dehumidifier (per 24 hr period) - EA</t>
        </is>
      </c>
      <c r="D25" t="inlineStr">
        <is>
          <t>51</t>
        </is>
      </c>
      <c r="E25" t="inlineStr">
        <is>
          <t>2%</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3"/>
  <sheetViews>
    <sheetView workbookViewId="0">
      <selection activeCell="A1" sqref="A1"/>
    </sheetView>
  </sheetViews>
  <sheetFormatPr baseColWidth="8" defaultRowHeight="15"/>
  <cols>
    <col width="80" customWidth="1" min="1" max="1"/>
    <col width="22.9" customWidth="1" min="2" max="2"/>
    <col width="22.9" customWidth="1" min="3" max="3"/>
    <col width="25.1"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TAX</t>
        </is>
      </c>
      <c r="B14" t="inlineStr">
        <is>
          <t>Tax</t>
        </is>
      </c>
      <c r="C14" s="19" t="inlineStr">
        <is>
          <t>✓ has data</t>
        </is>
      </c>
    </row>
    <row r="15">
      <c r="A15" t="inlineStr">
        <is>
          <t>TOTAL</t>
        </is>
      </c>
      <c r="B15" t="inlineStr">
        <is>
          <t>Total w/Tax</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0">
      <c r="B20" t="inlineStr">
        <is>
          <t>O&amp;P</t>
        </is>
      </c>
      <c r="C20" s="20" t="inlineStr">
        <is>
          <t>Does Not Exist</t>
        </is>
      </c>
    </row>
    <row r="21">
      <c r="B21" t="inlineStr">
        <is>
          <t>Total w/Tax+O&amp;P</t>
        </is>
      </c>
      <c r="C21" s="20" t="inlineStr">
        <is>
          <t>Does Not Exist</t>
        </is>
      </c>
    </row>
    <row r="23">
      <c r="A23" s="21" t="inlineStr">
        <is>
          <t>Note: "Does Not Exist" means this column was not present in the PDF. This is normal—not all estimates have Reset, Remove, O&amp;P columns. If all totals verified correctly above, your data is complete.</t>
        </is>
      </c>
    </row>
    <row r="24">
      <c r="A24" s="18" t="n"/>
      <c r="B24" s="18" t="n"/>
      <c r="C24" s="18" t="n"/>
      <c r="D24" s="18" t="n"/>
      <c r="E24" s="18" t="n"/>
    </row>
    <row r="26">
      <c r="A26" s="18" t="n"/>
      <c r="B26" s="18" t="n"/>
      <c r="C26" s="18" t="n"/>
      <c r="D26" s="18" t="n"/>
      <c r="E26" s="18" t="n"/>
    </row>
    <row r="27">
      <c r="A27" s="10" t="inlineStr">
        <is>
          <t>ROOM CORRECTIONS</t>
        </is>
      </c>
    </row>
    <row r="29">
      <c r="A29" s="19" t="inlineStr">
        <is>
          <t>✓ The room name/column header template designed in the wizard was not required for this run</t>
        </is>
      </c>
    </row>
    <row r="32">
      <c r="A32" s="18" t="n"/>
      <c r="B32" s="18" t="n"/>
      <c r="C32" s="18" t="n"/>
      <c r="D32" s="18" t="n"/>
      <c r="E32" s="18" t="n"/>
    </row>
    <row r="33">
      <c r="A33" s="10" t="inlineStr">
        <is>
          <t>USER-PROVIDED TOTALS VERIFICATION</t>
        </is>
      </c>
    </row>
    <row r="35">
      <c r="A35" s="22"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10660.08</v>
      </c>
      <c r="C38" s="3" t="n">
        <v>10660.08000000001</v>
      </c>
      <c r="D38" s="3" t="n">
        <v>7.275957614183426e-12</v>
      </c>
      <c r="E38" s="23" t="inlineStr">
        <is>
          <t>✓ Match</t>
        </is>
      </c>
    </row>
    <row r="39">
      <c r="A39" s="24" t="inlineStr">
        <is>
          <t xml:space="preserve">  Formula: (QTY × Total Unit Cost)</t>
        </is>
      </c>
    </row>
    <row r="40">
      <c r="A40" t="inlineStr">
        <is>
          <t>Total w/Tax+O&amp;P</t>
        </is>
      </c>
      <c r="B40" s="3" t="n">
        <v>10704.49</v>
      </c>
      <c r="C40" s="3" t="n">
        <v>10704.49000000001</v>
      </c>
      <c r="D40" s="3" t="n">
        <v>7.275957614183426e-12</v>
      </c>
      <c r="E40" s="23" t="inlineStr">
        <is>
          <t>✓ Match</t>
        </is>
      </c>
    </row>
    <row r="43">
      <c r="A43" s="18" t="n"/>
      <c r="B43" s="18" t="n"/>
      <c r="C43" s="18" t="n"/>
      <c r="D43" s="18" t="n"/>
      <c r="E43" s="18" t="n"/>
    </row>
    <row r="44">
      <c r="A44" s="10" t="inlineStr">
        <is>
          <t>EXTRACTION ACCURACY</t>
        </is>
      </c>
    </row>
    <row r="46">
      <c r="A46" s="25" t="inlineStr"/>
      <c r="B46" s="25" t="inlineStr">
        <is>
          <t>Auto-Detected</t>
        </is>
      </c>
      <c r="C46" s="25" t="inlineStr">
        <is>
          <t>Extracted from PDF</t>
        </is>
      </c>
      <c r="D46" s="25" t="inlineStr">
        <is>
          <t>Status</t>
        </is>
      </c>
    </row>
    <row r="47">
      <c r="A47" t="inlineStr">
        <is>
          <t>Line Items</t>
        </is>
      </c>
      <c r="B47" t="n">
        <v>62</v>
      </c>
      <c r="C47" t="n">
        <v>62</v>
      </c>
      <c r="D47" s="26" t="inlineStr">
        <is>
          <t>✓ Match</t>
        </is>
      </c>
    </row>
    <row r="48">
      <c r="A48" t="inlineStr">
        <is>
          <t>Rooms</t>
        </is>
      </c>
      <c r="B48" t="n">
        <v>4</v>
      </c>
      <c r="C48" t="n">
        <v>4</v>
      </c>
      <c r="D48" s="26" t="inlineStr">
        <is>
          <t>✓ Match</t>
        </is>
      </c>
    </row>
    <row r="49">
      <c r="A49" t="inlineStr">
        <is>
          <t>Columns</t>
        </is>
      </c>
      <c r="B49" t="n">
        <v>8</v>
      </c>
      <c r="C49" t="n">
        <v>8</v>
      </c>
      <c r="D49" s="26" t="inlineStr">
        <is>
          <t>✓ Match</t>
        </is>
      </c>
    </row>
    <row r="51">
      <c r="A51" s="16" t="inlineStr">
        <is>
          <t>Room-by-Room Breakdown:</t>
        </is>
      </c>
    </row>
    <row r="52">
      <c r="B52" s="4" t="inlineStr">
        <is>
          <t>Line Items Per Room</t>
        </is>
      </c>
      <c r="C52" s="4" t="inlineStr">
        <is>
          <t>Line Items Per Room</t>
        </is>
      </c>
    </row>
    <row r="53">
      <c r="A53" t="inlineStr">
        <is>
          <t xml:space="preserve">  General</t>
        </is>
      </c>
      <c r="B53" t="n">
        <v>10</v>
      </c>
      <c r="C53" t="n">
        <v>10</v>
      </c>
      <c r="D53" s="26" t="inlineStr">
        <is>
          <t>✓ Match</t>
        </is>
      </c>
    </row>
    <row r="54">
      <c r="A54" t="inlineStr">
        <is>
          <t xml:space="preserve">  Kitchen</t>
        </is>
      </c>
      <c r="B54" t="n">
        <v>20</v>
      </c>
      <c r="C54" t="n">
        <v>20</v>
      </c>
      <c r="D54" s="26" t="inlineStr">
        <is>
          <t>✓ Match</t>
        </is>
      </c>
    </row>
    <row r="55">
      <c r="A55" t="inlineStr">
        <is>
          <t xml:space="preserve">  Bathroom</t>
        </is>
      </c>
      <c r="B55" t="n">
        <v>22</v>
      </c>
      <c r="C55" t="n">
        <v>22</v>
      </c>
      <c r="D55" s="26" t="inlineStr">
        <is>
          <t>✓ Match</t>
        </is>
      </c>
    </row>
    <row r="56">
      <c r="A56" t="inlineStr">
        <is>
          <t xml:space="preserve">  Hallway</t>
        </is>
      </c>
      <c r="B56" t="n">
        <v>9</v>
      </c>
      <c r="C56" t="n">
        <v>9</v>
      </c>
      <c r="D56" s="26" t="inlineStr">
        <is>
          <t>✓ Match</t>
        </is>
      </c>
    </row>
    <row r="58">
      <c r="A58" t="inlineStr">
        <is>
          <t>Line Item Total</t>
        </is>
      </c>
      <c r="B58" s="3" t="n">
        <v>10660.08</v>
      </c>
      <c r="C58" s="3" t="n">
        <v>10660.08000000001</v>
      </c>
      <c r="D58" s="26" t="inlineStr">
        <is>
          <t>✓ Match</t>
        </is>
      </c>
    </row>
    <row r="59">
      <c r="A59" t="inlineStr">
        <is>
          <t>Total w/Tax+O&amp;P</t>
        </is>
      </c>
      <c r="B59" s="3" t="n">
        <v>10704.49</v>
      </c>
      <c r="C59" s="3" t="n">
        <v>10704.49000000001</v>
      </c>
      <c r="D59" s="26" t="inlineStr">
        <is>
          <t>✓ Match</t>
        </is>
      </c>
    </row>
    <row r="61">
      <c r="A61" s="18" t="n"/>
      <c r="B61" s="18" t="n"/>
      <c r="C61" s="18" t="n"/>
      <c r="D61" s="18" t="n"/>
      <c r="E61" s="18" t="n"/>
    </row>
    <row r="62">
      <c r="A62" s="4" t="inlineStr">
        <is>
          <t>CONFIDENCE SCORE:</t>
        </is>
      </c>
      <c r="B62" s="27" t="inlineStr">
        <is>
          <t>100%</t>
        </is>
      </c>
    </row>
    <row r="63">
      <c r="A63" s="18" t="n"/>
      <c r="B63" s="18" t="n"/>
      <c r="C63" s="18" t="n"/>
      <c r="D63" s="18" t="n"/>
      <c r="E63" s="18"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2026-03-19T20:37:56Z</dcterms:created>
  <dcterms:modified xmlns:dcterms="http://purl.org/dc/terms/" xmlns:xsi="http://www.w3.org/2001/XMLSchema-instance" xsi:type="dcterms:W3CDTF">2026-03-19T20:37:57Z</dcterms:modified>
</cp:coreProperties>
</file>