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5">
    <font>
      <name val="Calibri"/>
      <family val="2"/>
      <color theme="1"/>
      <sz val="11"/>
      <scheme val="minor"/>
    </font>
    <font>
      <b val="1"/>
    </font>
    <font>
      <b val="1"/>
      <color rgb="00806000"/>
      <sz val="14"/>
    </font>
    <font>
      <color rgb="00806000"/>
      <sz val="10"/>
    </font>
    <font>
      <i val="1"/>
      <color rgb="00C65911"/>
      <sz val="9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b val="1"/>
      <color rgb="00006100"/>
      <sz val="14"/>
    </font>
    <font>
      <color rgb="00666666"/>
    </font>
    <font>
      <color rgb="00C65911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  <font>
      <b val="1"/>
      <color rgb="009C0006"/>
    </font>
  </fonts>
  <fills count="4">
    <fill>
      <patternFill/>
    </fill>
    <fill>
      <patternFill patternType="gray125"/>
    </fill>
    <fill>
      <patternFill patternType="solid">
        <fgColor rgb="00FFEB9C"/>
        <bgColor rgb="00FFEB9C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9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10" fillId="0" borderId="0" pivotButton="0" quotePrefix="0" xfId="0"/>
    <xf numFmtId="0" fontId="5" fillId="0" borderId="1" pivotButton="0" quotePrefix="0" xfId="0"/>
    <xf numFmtId="0" fontId="0" fillId="0" borderId="1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applyAlignment="1" pivotButton="0" quotePrefix="0" xfId="0">
      <alignment wrapText="1"/>
    </xf>
    <xf numFmtId="0" fontId="14" fillId="0" borderId="0" pivotButton="0" quotePrefix="0" xfId="0"/>
    <xf numFmtId="0" fontId="15" fillId="3" borderId="0" pivotButton="0" quotePrefix="0" xfId="0"/>
    <xf numFmtId="0" fontId="13" fillId="0" borderId="0" pivotButton="0" quotePrefix="0" xfId="0"/>
    <xf numFmtId="0" fontId="5" fillId="0" borderId="0" pivotButton="0" quotePrefix="0" xfId="0"/>
    <xf numFmtId="0" fontId="15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0" fillId="0" borderId="0" applyAlignment="1" pivotButton="0" quotePrefix="0" xfId="0">
      <alignment vertical="top" wrapText="1"/>
    </xf>
    <xf numFmtId="0" fontId="19" fillId="0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2" fillId="0" borderId="0" pivotButton="0" quotePrefix="0" xfId="0"/>
    <xf numFmtId="0" fontId="23" fillId="0" borderId="0" pivotButton="0" quotePrefix="0" xfId="0"/>
    <xf numFmtId="0" fontId="24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3"/>
  <sheetViews>
    <sheetView workbookViewId="0">
      <selection activeCell="A1" sqref="A1"/>
    </sheetView>
  </sheetViews>
  <sheetFormatPr baseColWidth="8" defaultRowHeight="15"/>
  <cols>
    <col width="10" customWidth="1" min="1" max="1"/>
    <col width="21.8" customWidth="1" min="2" max="2"/>
    <col width="80" customWidth="1" min="3" max="3"/>
    <col width="21.8" customWidth="1" min="4" max="4"/>
    <col width="21.8" customWidth="1" min="5" max="5"/>
    <col width="18.5" customWidth="1" min="6" max="6"/>
    <col width="21.8" customWidth="1" min="7" max="7"/>
    <col width="10.8" customWidth="1" min="8" max="8"/>
    <col width="21.8" customWidth="1" min="9" max="9"/>
    <col width="12" customWidth="1" min="10" max="10"/>
    <col width="12" customWidth="1" min="11" max="11"/>
    <col width="12" customWidth="1" min="12" max="12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Age/Life</t>
        </is>
      </c>
      <c r="I1" s="1" t="inlineStr">
        <is>
          <t>ACV</t>
        </is>
      </c>
      <c r="J1" s="1" t="inlineStr">
        <is>
          <t>Verify Final</t>
        </is>
      </c>
      <c r="K1" s="1" t="inlineStr">
        <is>
          <t>PDF Total</t>
        </is>
      </c>
      <c r="L1" s="1" t="inlineStr">
        <is>
          <t>Verify Status</t>
        </is>
      </c>
    </row>
    <row r="2">
      <c r="A2" t="n">
        <v>1</v>
      </c>
      <c r="B2" t="inlineStr">
        <is>
          <t>0860671-Mitigation</t>
        </is>
      </c>
      <c r="C2" s="2" t="inlineStr">
        <is>
          <t>Equipment setup, take down, and monitoring (hourly charge)14.00 HR was invoiced- Per Xactimate this includes drive time-Standard care (industry Standard is 1.5 HR for set up and take down and 1 HR hour for moniring)=</t>
        </is>
      </c>
      <c r="D2" t="inlineStr">
        <is>
          <t>HR</t>
        </is>
      </c>
      <c r="E2" t="n">
        <v>4</v>
      </c>
      <c r="F2" s="3" t="n">
        <v>71.56999999999999</v>
      </c>
      <c r="G2" s="3" t="n">
        <v>286.28</v>
      </c>
      <c r="I2" s="3" t="n">
        <v>286.28</v>
      </c>
      <c r="J2" s="3" t="n">
        <v>286.28</v>
      </c>
      <c r="K2" s="3" t="n">
        <v>286.28</v>
      </c>
      <c r="L2" t="inlineStr">
        <is>
          <t>✓ Match</t>
        </is>
      </c>
    </row>
    <row r="3">
      <c r="A3" t="n">
        <v>2</v>
      </c>
      <c r="B3" t="inlineStr">
        <is>
          <t>0860671-Mitigation</t>
        </is>
      </c>
      <c r="C3" s="2" t="inlineStr">
        <is>
          <t>Equipment decontamination charge - per piece of carier not to follow IICRC guidelines</t>
        </is>
      </c>
      <c r="D3" t="inlineStr">
        <is>
          <t>EA</t>
        </is>
      </c>
      <c r="E3" t="n">
        <v>3</v>
      </c>
      <c r="F3" s="3" t="n">
        <v>41.55</v>
      </c>
      <c r="G3" s="3" t="n">
        <v>124.65</v>
      </c>
      <c r="I3" s="3" t="n">
        <v>125.9</v>
      </c>
      <c r="J3" s="3" t="n">
        <v>124.65</v>
      </c>
      <c r="K3" s="3" t="n">
        <v>125.9</v>
      </c>
      <c r="L3" t="inlineStr">
        <is>
          <t>-$1.25</t>
        </is>
      </c>
    </row>
    <row r="4">
      <c r="A4" t="n">
        <v>3</v>
      </c>
      <c r="B4" t="inlineStr">
        <is>
          <t>0860671-Mitigation</t>
        </is>
      </c>
      <c r="C4" s="2" t="inlineStr">
        <is>
          <t>Air mover (per 24 hour period) - No monitoring used based on the photos provided</t>
        </is>
      </c>
      <c r="D4" t="inlineStr">
        <is>
          <t>EA</t>
        </is>
      </c>
      <c r="E4" t="n">
        <v>5</v>
      </c>
      <c r="F4" s="3" t="n">
        <v>26</v>
      </c>
      <c r="G4" s="3" t="n">
        <v>130</v>
      </c>
      <c r="I4" s="3" t="n">
        <v>130</v>
      </c>
      <c r="J4" s="3" t="n">
        <v>130</v>
      </c>
      <c r="K4" s="3" t="n">
        <v>130</v>
      </c>
      <c r="L4" t="inlineStr">
        <is>
          <t>✓ Match</t>
        </is>
      </c>
    </row>
    <row r="5">
      <c r="A5" t="n">
        <v>4</v>
      </c>
      <c r="B5" t="inlineStr">
        <is>
          <t>0860671-Mitigation</t>
        </is>
      </c>
      <c r="C5" s="2" t="inlineStr">
        <is>
          <t>Dehumidifier (per 24 hr period)- up to 69 ppd- No bad faith not to pay properly</t>
        </is>
      </c>
      <c r="D5" t="inlineStr">
        <is>
          <t>EA</t>
        </is>
      </c>
      <c r="E5" t="n">
        <v>3</v>
      </c>
      <c r="F5" s="3" t="n">
        <v>58.58</v>
      </c>
      <c r="G5" s="3" t="n">
        <v>175.74</v>
      </c>
      <c r="I5" s="3" t="n">
        <v>175.74</v>
      </c>
      <c r="J5" s="3" t="n">
        <v>175.74</v>
      </c>
      <c r="K5" s="3" t="n">
        <v>175.74</v>
      </c>
      <c r="L5" t="inlineStr">
        <is>
          <t>✓ Match</t>
        </is>
      </c>
    </row>
    <row r="6">
      <c r="A6" t="n">
        <v>5</v>
      </c>
      <c r="B6" t="inlineStr">
        <is>
          <t>0860671-Mitigation</t>
        </is>
      </c>
      <c r="C6" s="2" t="inlineStr">
        <is>
          <t>Air mover (per 24 hour period) - No monitoring</t>
        </is>
      </c>
      <c r="D6" t="inlineStr">
        <is>
          <t>EA</t>
        </is>
      </c>
      <c r="E6" t="n">
        <v>5</v>
      </c>
      <c r="F6" s="3" t="n">
        <v>26</v>
      </c>
      <c r="G6" s="3" t="n">
        <v>130</v>
      </c>
      <c r="I6" s="3" t="n">
        <v>130</v>
      </c>
      <c r="J6" s="3" t="n">
        <v>130</v>
      </c>
      <c r="K6" s="3" t="n">
        <v>130</v>
      </c>
      <c r="L6" t="inlineStr">
        <is>
          <t>✓ Match</t>
        </is>
      </c>
    </row>
    <row r="7">
      <c r="A7" t="n">
        <v>6</v>
      </c>
      <c r="B7" t="inlineStr">
        <is>
          <t>0860671-Mitigation</t>
        </is>
      </c>
      <c r="C7" s="2" t="inlineStr">
        <is>
          <t>Dehumidifier (per 24 hr period)- up to 69 ppd- No monitor. I agree on the size</t>
        </is>
      </c>
      <c r="D7" t="inlineStr">
        <is>
          <t>EA</t>
        </is>
      </c>
      <c r="E7" t="n">
        <v>3</v>
      </c>
      <c r="F7" s="3" t="n">
        <v>58.58</v>
      </c>
      <c r="G7" s="3" t="n">
        <v>175.74</v>
      </c>
      <c r="I7" s="3" t="n">
        <v>175.74</v>
      </c>
      <c r="J7" s="3" t="n">
        <v>175.74</v>
      </c>
      <c r="K7" s="3" t="n">
        <v>175.74</v>
      </c>
      <c r="L7" t="inlineStr">
        <is>
          <t>✓ Match</t>
        </is>
      </c>
    </row>
    <row r="8">
      <c r="A8" t="n">
        <v>7</v>
      </c>
      <c r="B8" t="inlineStr">
        <is>
          <t>0860671-Mitigation</t>
        </is>
      </c>
      <c r="C8" s="2" t="inlineStr">
        <is>
          <t>Haul debris - per pickup truck load - including dump fees</t>
        </is>
      </c>
      <c r="D8" t="inlineStr">
        <is>
          <t>EA</t>
        </is>
      </c>
      <c r="E8" t="n">
        <v>1</v>
      </c>
      <c r="F8" s="3" t="n">
        <v>154.29</v>
      </c>
      <c r="G8" s="3" t="n">
        <v>154.29</v>
      </c>
      <c r="I8" s="3" t="n">
        <v>154.29</v>
      </c>
      <c r="J8" s="3" t="n">
        <v>154.29</v>
      </c>
      <c r="K8" s="3" t="n">
        <v>154.29</v>
      </c>
      <c r="L8" t="inlineStr">
        <is>
          <t>✓ Match</t>
        </is>
      </c>
    </row>
    <row r="9">
      <c r="A9" t="n">
        <v>8</v>
      </c>
      <c r="B9" t="inlineStr">
        <is>
          <t>Bedroom</t>
        </is>
      </c>
      <c r="C9" s="2" t="inlineStr">
        <is>
          <t>Contents - move out then reset - Small room</t>
        </is>
      </c>
      <c r="D9" t="inlineStr">
        <is>
          <t>EA</t>
        </is>
      </c>
      <c r="E9" t="n">
        <v>1</v>
      </c>
      <c r="F9" s="3" t="n">
        <v>60.4</v>
      </c>
      <c r="G9" s="3" t="n">
        <v>60.4</v>
      </c>
      <c r="I9" s="3" t="n">
        <v>60.4</v>
      </c>
      <c r="J9" s="3" t="n">
        <v>60.4</v>
      </c>
      <c r="K9" s="3" t="n">
        <v>60.4</v>
      </c>
      <c r="L9" t="inlineStr">
        <is>
          <t>✓ Match</t>
        </is>
      </c>
    </row>
    <row r="10">
      <c r="A10" t="n">
        <v>9</v>
      </c>
      <c r="B10" t="inlineStr">
        <is>
          <t>Bedroom</t>
        </is>
      </c>
      <c r="C10" s="2" t="inlineStr">
        <is>
          <t>Containment Barrier/Airlock/Decon. Chamber</t>
        </is>
      </c>
      <c r="D10" t="inlineStr">
        <is>
          <t>SF</t>
        </is>
      </c>
      <c r="E10" t="n">
        <v>80</v>
      </c>
      <c r="F10" s="3" t="n">
        <v>1.13</v>
      </c>
      <c r="G10" s="3" t="n">
        <v>90.39999999999999</v>
      </c>
      <c r="I10" s="3" t="n">
        <v>91.39</v>
      </c>
      <c r="J10" s="3" t="n">
        <v>90.39999999999999</v>
      </c>
      <c r="K10" s="3" t="n">
        <v>91.39</v>
      </c>
      <c r="L10" t="inlineStr">
        <is>
          <t>✓ Match</t>
        </is>
      </c>
    </row>
    <row r="11">
      <c r="A11" t="n">
        <v>10</v>
      </c>
      <c r="B11" t="inlineStr">
        <is>
          <t>Bedroom</t>
        </is>
      </c>
      <c r="C11" s="2" t="inlineStr">
        <is>
          <t>Tear out non-salv laminate floor &amp; bag for disposal*</t>
        </is>
      </c>
      <c r="D11" t="inlineStr">
        <is>
          <t>SF</t>
        </is>
      </c>
      <c r="E11" t="n">
        <v>50</v>
      </c>
      <c r="F11" s="3" t="n">
        <v>2.39</v>
      </c>
      <c r="G11" s="3" t="n">
        <v>119.5</v>
      </c>
      <c r="I11" s="3" t="n">
        <v>119.79</v>
      </c>
      <c r="J11" s="3" t="n">
        <v>119.5</v>
      </c>
      <c r="K11" s="3" t="n">
        <v>119.79</v>
      </c>
      <c r="L11" t="inlineStr">
        <is>
          <t>✓ Match</t>
        </is>
      </c>
    </row>
    <row r="12">
      <c r="A12" t="n">
        <v>11</v>
      </c>
      <c r="B12" t="inlineStr">
        <is>
          <t>Bedroom</t>
        </is>
      </c>
      <c r="C12" s="2" t="inlineStr">
        <is>
          <t>Tear out non-salv underlayment &amp; bag for disposal</t>
        </is>
      </c>
      <c r="D12" t="inlineStr">
        <is>
          <t>SF</t>
        </is>
      </c>
      <c r="E12" t="n">
        <v>50</v>
      </c>
      <c r="F12" s="3" t="n">
        <v>2.06</v>
      </c>
      <c r="G12" s="3" t="n">
        <v>103</v>
      </c>
      <c r="I12" s="3" t="n">
        <v>103.29</v>
      </c>
      <c r="J12" s="3" t="n">
        <v>103</v>
      </c>
      <c r="K12" s="3" t="n">
        <v>103.29</v>
      </c>
      <c r="L12" t="inlineStr">
        <is>
          <t>✓ Match</t>
        </is>
      </c>
    </row>
    <row r="13">
      <c r="A13" t="n">
        <v>12</v>
      </c>
      <c r="B13" t="inlineStr">
        <is>
          <t>Bedroom</t>
        </is>
      </c>
      <c r="C13" s="2" t="inlineStr">
        <is>
          <t>Outlet or switch - Detach *</t>
        </is>
      </c>
      <c r="D13" t="inlineStr">
        <is>
          <t>EA</t>
        </is>
      </c>
      <c r="E13" t="n">
        <v>0.5</v>
      </c>
      <c r="F13" s="3" t="n">
        <v>21.47</v>
      </c>
      <c r="G13" s="3" t="n">
        <v>10.735</v>
      </c>
      <c r="I13" s="3" t="n">
        <v>10.74</v>
      </c>
      <c r="J13" s="3" t="n">
        <v>10.735</v>
      </c>
      <c r="K13" s="3" t="n">
        <v>10.74</v>
      </c>
      <c r="L13" t="inlineStr">
        <is>
          <t>✓ Match</t>
        </is>
      </c>
    </row>
    <row r="14">
      <c r="A14" t="n">
        <v>13</v>
      </c>
      <c r="B14" t="inlineStr">
        <is>
          <t>Bedroom</t>
        </is>
      </c>
      <c r="C14" s="2" t="inlineStr">
        <is>
          <t>Tear out trim and bag for disposal Cat 2 should be paid UP TO (0.00)</t>
        </is>
      </c>
      <c r="D14" t="inlineStr">
        <is>
          <t>LF</t>
        </is>
      </c>
      <c r="E14" t="n">
        <v>7</v>
      </c>
      <c r="F14" s="3" t="n">
        <v>1.41</v>
      </c>
      <c r="G14" s="3" t="n">
        <v>9.869999999999999</v>
      </c>
      <c r="I14" s="3" t="n">
        <v>9.970000000000001</v>
      </c>
      <c r="J14" s="3" t="n">
        <v>9.869999999999999</v>
      </c>
      <c r="K14" s="3" t="n">
        <v>9.970000000000001</v>
      </c>
      <c r="L14" t="inlineStr">
        <is>
          <t>✓ Match</t>
        </is>
      </c>
    </row>
    <row r="15">
      <c r="A15" t="n">
        <v>14</v>
      </c>
      <c r="B15" t="inlineStr">
        <is>
          <t>Bedroom</t>
        </is>
      </c>
      <c r="C15" s="2" t="inlineStr">
        <is>
          <t>Tear out wet drywall, cleanup, bag for disposal</t>
        </is>
      </c>
      <c r="D15" t="inlineStr">
        <is>
          <t>SF</t>
        </is>
      </c>
      <c r="E15" t="n">
        <v>152</v>
      </c>
      <c r="F15" s="3" t="n">
        <v>1.24</v>
      </c>
      <c r="G15" s="3" t="n">
        <v>188.48</v>
      </c>
      <c r="I15" s="3" t="n">
        <v>190.35</v>
      </c>
      <c r="J15" s="3" t="n">
        <v>188.48</v>
      </c>
      <c r="K15" s="3" t="n">
        <v>190.35</v>
      </c>
      <c r="L15" t="inlineStr">
        <is>
          <t>-$1.87</t>
        </is>
      </c>
    </row>
    <row r="16">
      <c r="A16" t="n">
        <v>15</v>
      </c>
      <c r="B16" t="inlineStr">
        <is>
          <t>Bedroom</t>
        </is>
      </c>
      <c r="C16" s="2" t="inlineStr">
        <is>
          <t>Tear out and bag wet insulation</t>
        </is>
      </c>
      <c r="D16" t="inlineStr">
        <is>
          <t>SF</t>
        </is>
      </c>
      <c r="E16" t="n">
        <v>20</v>
      </c>
      <c r="F16" s="3" t="n">
        <v>0.92</v>
      </c>
      <c r="G16" s="3" t="n">
        <v>18.4</v>
      </c>
      <c r="I16" s="3" t="n">
        <v>18.5</v>
      </c>
      <c r="J16" s="3" t="n">
        <v>18.4</v>
      </c>
      <c r="K16" s="3" t="n">
        <v>18.5</v>
      </c>
      <c r="L16" t="inlineStr">
        <is>
          <t>✓ Match</t>
        </is>
      </c>
    </row>
    <row r="17">
      <c r="A17" t="n">
        <v>16</v>
      </c>
      <c r="B17" t="inlineStr">
        <is>
          <t>Bedroom</t>
        </is>
      </c>
      <c r="C17" s="2" t="inlineStr">
        <is>
          <t>Tear out baseboard Not re- usable cat 2 needed to be bagged</t>
        </is>
      </c>
      <c r="D17" t="inlineStr">
        <is>
          <t>LF</t>
        </is>
      </c>
      <c r="E17" t="n">
        <v>10</v>
      </c>
      <c r="F17" s="3" t="n">
        <v>0.66</v>
      </c>
      <c r="G17" s="3" t="n">
        <v>6.600000000000001</v>
      </c>
      <c r="I17" s="3" t="n">
        <v>6.6</v>
      </c>
      <c r="J17" s="3" t="n">
        <v>6.600000000000001</v>
      </c>
      <c r="K17" s="3" t="n">
        <v>6.6</v>
      </c>
      <c r="L17" t="inlineStr">
        <is>
          <t>✓ Match</t>
        </is>
      </c>
    </row>
    <row r="18">
      <c r="A18" t="n">
        <v>17</v>
      </c>
      <c r="B18" t="inlineStr">
        <is>
          <t>Bedroom</t>
        </is>
      </c>
      <c r="C18" s="2" t="inlineStr">
        <is>
          <t>Clean floor - Heavy</t>
        </is>
      </c>
      <c r="D18" t="inlineStr">
        <is>
          <t>SF</t>
        </is>
      </c>
      <c r="E18" t="n">
        <v>65</v>
      </c>
      <c r="F18" s="3" t="n">
        <v>0.88</v>
      </c>
      <c r="G18" s="3" t="n">
        <v>57.2</v>
      </c>
      <c r="I18" s="3" t="n">
        <v>57.25</v>
      </c>
      <c r="J18" s="3" t="n">
        <v>57.2</v>
      </c>
      <c r="K18" s="3" t="n">
        <v>57.25</v>
      </c>
      <c r="L18" t="inlineStr">
        <is>
          <t>✓ Match</t>
        </is>
      </c>
    </row>
    <row r="19">
      <c r="A19" t="n">
        <v>18</v>
      </c>
      <c r="B19" t="inlineStr">
        <is>
          <t>Bedroom</t>
        </is>
      </c>
      <c r="C19" s="2" t="inlineStr">
        <is>
          <t>Apply plant-based anti-microbial agent to the surface area</t>
        </is>
      </c>
      <c r="D19" t="inlineStr">
        <is>
          <t>SF</t>
        </is>
      </c>
      <c r="E19" t="n">
        <v>202</v>
      </c>
      <c r="F19" s="3" t="n">
        <v>0.36</v>
      </c>
      <c r="G19" s="3" t="n">
        <v>72.72</v>
      </c>
      <c r="I19" s="3" t="n">
        <v>73.59999999999999</v>
      </c>
      <c r="J19" s="3" t="n">
        <v>72.72</v>
      </c>
      <c r="K19" s="3" t="n">
        <v>73.59999999999999</v>
      </c>
      <c r="L19" t="inlineStr">
        <is>
          <t>✓ Match</t>
        </is>
      </c>
    </row>
    <row r="20">
      <c r="A20" t="n">
        <v>19</v>
      </c>
      <c r="B20" t="inlineStr">
        <is>
          <t>Bathroom</t>
        </is>
      </c>
      <c r="C20" s="2" t="inlineStr">
        <is>
          <t>Containment Barrier/Airlock/Decon. Chamber</t>
        </is>
      </c>
      <c r="D20" t="inlineStr">
        <is>
          <t>SF</t>
        </is>
      </c>
      <c r="E20" t="n">
        <v>50</v>
      </c>
      <c r="F20" s="3" t="n">
        <v>1.13</v>
      </c>
      <c r="G20" s="3" t="n">
        <v>56.49999999999999</v>
      </c>
      <c r="I20" s="3" t="n">
        <v>57.12</v>
      </c>
      <c r="J20" s="3" t="n">
        <v>56.49999999999999</v>
      </c>
      <c r="K20" s="3" t="n">
        <v>57.12</v>
      </c>
      <c r="L20" t="inlineStr">
        <is>
          <t>✓ Match</t>
        </is>
      </c>
    </row>
    <row r="21">
      <c r="A21" t="n">
        <v>20</v>
      </c>
      <c r="B21" t="inlineStr">
        <is>
          <t>Bathroom</t>
        </is>
      </c>
      <c r="C21" s="2" t="inlineStr">
        <is>
          <t>Peel &amp; seal zipper - heavy duty</t>
        </is>
      </c>
      <c r="D21" t="inlineStr">
        <is>
          <t>EA</t>
        </is>
      </c>
      <c r="E21" t="n">
        <v>2</v>
      </c>
      <c r="F21" s="3" t="n">
        <v>18.48</v>
      </c>
      <c r="G21" s="3" t="n">
        <v>36.96</v>
      </c>
      <c r="I21" s="3" t="n">
        <v>38.78</v>
      </c>
      <c r="J21" s="3" t="n">
        <v>36.96</v>
      </c>
      <c r="K21" s="3" t="n">
        <v>38.78</v>
      </c>
      <c r="L21" t="inlineStr">
        <is>
          <t>-$1.82</t>
        </is>
      </c>
    </row>
    <row r="22">
      <c r="A22" t="n">
        <v>21</v>
      </c>
      <c r="B22" t="inlineStr">
        <is>
          <t>Bathroom</t>
        </is>
      </c>
      <c r="C22" s="2" t="inlineStr">
        <is>
          <t>Light fixture - Detach &amp; reset</t>
        </is>
      </c>
      <c r="D22" t="inlineStr">
        <is>
          <t>EA</t>
        </is>
      </c>
      <c r="E22" t="n">
        <v>1</v>
      </c>
      <c r="F22" s="3" t="n">
        <v>59.87</v>
      </c>
      <c r="G22" s="3" t="n">
        <v>59.87</v>
      </c>
      <c r="I22" s="3" t="n">
        <v>59.87</v>
      </c>
      <c r="J22" s="3" t="n">
        <v>59.87</v>
      </c>
      <c r="K22" s="3" t="n">
        <v>59.87</v>
      </c>
      <c r="L22" t="inlineStr">
        <is>
          <t>✓ Match</t>
        </is>
      </c>
    </row>
    <row r="23">
      <c r="A23" t="n">
        <v>22</v>
      </c>
      <c r="B23" t="inlineStr">
        <is>
          <t>Bathroom</t>
        </is>
      </c>
      <c r="C23" s="2" t="inlineStr">
        <is>
          <t>P-trap assembly - Detach &amp; reset</t>
        </is>
      </c>
      <c r="D23" t="inlineStr">
        <is>
          <t>EA</t>
        </is>
      </c>
      <c r="E23" t="n">
        <v>0.5</v>
      </c>
      <c r="F23" s="3" t="n">
        <v>74.12</v>
      </c>
      <c r="G23" s="3" t="n">
        <v>37.06</v>
      </c>
      <c r="I23" s="3" t="n">
        <v>37.06</v>
      </c>
      <c r="J23" s="3" t="n">
        <v>37.06</v>
      </c>
      <c r="K23" s="3" t="n">
        <v>37.06</v>
      </c>
      <c r="L23" t="inlineStr">
        <is>
          <t>✓ Match</t>
        </is>
      </c>
    </row>
    <row r="24">
      <c r="A24" t="n">
        <v>23</v>
      </c>
      <c r="B24" t="inlineStr">
        <is>
          <t>Bathroom</t>
        </is>
      </c>
      <c r="C24" s="2" t="inlineStr">
        <is>
          <t>Remove Plumbing fixture supply line</t>
        </is>
      </c>
      <c r="D24" t="inlineStr">
        <is>
          <t>EA</t>
        </is>
      </c>
      <c r="E24" t="n">
        <v>1</v>
      </c>
      <c r="F24" s="3" t="n">
        <v>6.07</v>
      </c>
      <c r="G24" s="3" t="n">
        <v>6.07</v>
      </c>
      <c r="I24" s="3" t="n">
        <v>6.07</v>
      </c>
      <c r="J24" s="3" t="n">
        <v>6.07</v>
      </c>
      <c r="K24" s="3" t="n">
        <v>6.07</v>
      </c>
      <c r="L24" t="inlineStr">
        <is>
          <t>✓ Match</t>
        </is>
      </c>
    </row>
    <row r="25">
      <c r="A25" t="n">
        <v>24</v>
      </c>
      <c r="B25" t="inlineStr">
        <is>
          <t>Bathroom</t>
        </is>
      </c>
      <c r="C25" s="2" t="inlineStr">
        <is>
          <t>Outlet or switch - Detach &amp; reset</t>
        </is>
      </c>
      <c r="D25" t="inlineStr">
        <is>
          <t>EA</t>
        </is>
      </c>
      <c r="E25" t="n">
        <v>0.5</v>
      </c>
      <c r="F25" s="3" t="n">
        <v>21.47</v>
      </c>
      <c r="G25" s="3" t="n">
        <v>10.735</v>
      </c>
      <c r="I25" s="3" t="n">
        <v>10.74</v>
      </c>
      <c r="J25" s="3" t="n">
        <v>10.735</v>
      </c>
      <c r="K25" s="3" t="n">
        <v>10.74</v>
      </c>
      <c r="L25" t="inlineStr">
        <is>
          <t>✓ Match</t>
        </is>
      </c>
    </row>
    <row r="26">
      <c r="A26" t="n">
        <v>25</v>
      </c>
      <c r="B26" t="inlineStr">
        <is>
          <t>Bathroom</t>
        </is>
      </c>
      <c r="C26" s="2" t="inlineStr">
        <is>
          <t>Cabinet - vanity unit - Detach</t>
        </is>
      </c>
      <c r="D26" t="inlineStr">
        <is>
          <t>LF</t>
        </is>
      </c>
      <c r="E26" t="n">
        <v>3</v>
      </c>
      <c r="F26" s="3" t="n">
        <v>22.13</v>
      </c>
      <c r="G26" s="3" t="n">
        <v>66.39</v>
      </c>
      <c r="I26" s="3" t="n">
        <v>66.39</v>
      </c>
      <c r="J26" s="3" t="n">
        <v>66.39</v>
      </c>
      <c r="K26" s="3" t="n">
        <v>66.39</v>
      </c>
      <c r="L26" t="inlineStr">
        <is>
          <t>✓ Match</t>
        </is>
      </c>
    </row>
    <row r="27">
      <c r="A27" t="n">
        <v>26</v>
      </c>
      <c r="B27" t="inlineStr">
        <is>
          <t>Bathroom</t>
        </is>
      </c>
      <c r="C27" s="2" t="inlineStr">
        <is>
          <t>Tear out and bag wet insulation</t>
        </is>
      </c>
      <c r="D27" t="inlineStr">
        <is>
          <t>SF</t>
        </is>
      </c>
      <c r="E27" t="n">
        <v>80</v>
      </c>
      <c r="F27" s="3" t="n">
        <v>0.92</v>
      </c>
      <c r="G27" s="3" t="n">
        <v>73.60000000000001</v>
      </c>
      <c r="I27" s="3" t="n">
        <v>74.01000000000001</v>
      </c>
      <c r="J27" s="3" t="n">
        <v>73.60000000000001</v>
      </c>
      <c r="K27" s="3" t="n">
        <v>74.01000000000001</v>
      </c>
      <c r="L27" t="inlineStr">
        <is>
          <t>✓ Match</t>
        </is>
      </c>
    </row>
    <row r="28">
      <c r="A28" t="n">
        <v>27</v>
      </c>
      <c r="B28" t="inlineStr">
        <is>
          <t>Bathroom</t>
        </is>
      </c>
      <c r="C28" s="2" t="inlineStr">
        <is>
          <t>Tear out baseboard not re-usable- bag for disposal- Up to cat 3 (0.00)</t>
        </is>
      </c>
      <c r="D28" t="inlineStr">
        <is>
          <t>LF</t>
        </is>
      </c>
      <c r="E28" t="n">
        <v>14</v>
      </c>
      <c r="F28" s="3" t="n">
        <v>0.66</v>
      </c>
      <c r="G28" s="3" t="n">
        <v>9.24</v>
      </c>
      <c r="I28" s="3" t="n">
        <v>9.24</v>
      </c>
      <c r="J28" s="3" t="n">
        <v>9.24</v>
      </c>
      <c r="K28" s="3" t="n">
        <v>9.24</v>
      </c>
      <c r="L28" t="inlineStr">
        <is>
          <t>✓ Match</t>
        </is>
      </c>
    </row>
    <row r="29">
      <c r="A29" t="n">
        <v>28</v>
      </c>
      <c r="B29" t="inlineStr">
        <is>
          <t>Bathroom</t>
        </is>
      </c>
      <c r="C29" s="2" t="inlineStr">
        <is>
          <t>Clean floor - Heavy</t>
        </is>
      </c>
      <c r="D29" t="inlineStr">
        <is>
          <t>SF</t>
        </is>
      </c>
      <c r="E29" t="n">
        <v>80</v>
      </c>
      <c r="F29" s="3" t="n">
        <v>0.88</v>
      </c>
      <c r="G29" s="3" t="n">
        <v>70.40000000000001</v>
      </c>
      <c r="I29" s="3" t="n">
        <v>70.45999999999999</v>
      </c>
      <c r="J29" s="3" t="n">
        <v>70.40000000000001</v>
      </c>
      <c r="K29" s="3" t="n">
        <v>70.45999999999999</v>
      </c>
      <c r="L29" t="inlineStr">
        <is>
          <t>✓ Match</t>
        </is>
      </c>
    </row>
    <row r="30">
      <c r="A30" t="n">
        <v>29</v>
      </c>
      <c r="B30" t="inlineStr">
        <is>
          <t>Bathroom</t>
        </is>
      </c>
      <c r="C30" s="2" t="inlineStr">
        <is>
          <t>Apply plant-based anti-microbial agent to the surface area</t>
        </is>
      </c>
      <c r="D30" t="inlineStr">
        <is>
          <t>SF</t>
        </is>
      </c>
      <c r="E30" t="n">
        <v>150</v>
      </c>
      <c r="F30" s="3" t="n">
        <v>0.36</v>
      </c>
      <c r="G30" s="3" t="n">
        <v>54</v>
      </c>
      <c r="I30" s="3" t="n">
        <v>54.65</v>
      </c>
      <c r="J30" s="3" t="n">
        <v>54</v>
      </c>
      <c r="K30" s="3" t="n">
        <v>54.65</v>
      </c>
      <c r="L30" t="inlineStr">
        <is>
          <t>✓ Match</t>
        </is>
      </c>
    </row>
    <row r="31">
      <c r="A31" t="n">
        <v>30</v>
      </c>
      <c r="B31" t="inlineStr">
        <is>
          <t>Bathroom</t>
        </is>
      </c>
      <c r="C31" s="2" t="inlineStr">
        <is>
          <t>Tear out wet drywall, cleanup, bag for disposal</t>
        </is>
      </c>
      <c r="D31" t="inlineStr">
        <is>
          <t>SF</t>
        </is>
      </c>
      <c r="E31" t="n">
        <v>150</v>
      </c>
      <c r="F31" s="3" t="n">
        <v>1.24</v>
      </c>
      <c r="G31" s="3" t="n">
        <v>186</v>
      </c>
      <c r="I31" s="3" t="n">
        <v>187.85</v>
      </c>
      <c r="J31" s="3" t="n">
        <v>186</v>
      </c>
      <c r="K31" s="3" t="n">
        <v>187.85</v>
      </c>
      <c r="L31" t="inlineStr">
        <is>
          <t>-$1.85</t>
        </is>
      </c>
    </row>
    <row r="32">
      <c r="A32" t="n">
        <v>31</v>
      </c>
      <c r="B32" t="inlineStr">
        <is>
          <t>Bathroom</t>
        </is>
      </c>
      <c r="C32" s="2" t="inlineStr">
        <is>
          <t>Protect contents - Cover with plastic</t>
        </is>
      </c>
      <c r="D32" t="inlineStr">
        <is>
          <t>SF</t>
        </is>
      </c>
      <c r="E32" t="n">
        <v>40</v>
      </c>
      <c r="F32" s="3" t="n">
        <v>0.26</v>
      </c>
      <c r="G32" s="3" t="n">
        <v>10.4</v>
      </c>
      <c r="I32" s="3" t="n">
        <v>10.66</v>
      </c>
      <c r="J32" s="3" t="n">
        <v>10.4</v>
      </c>
      <c r="K32" s="3" t="n">
        <v>10.66</v>
      </c>
      <c r="L32" t="inlineStr">
        <is>
          <t>✓ Match</t>
        </is>
      </c>
    </row>
    <row r="34">
      <c r="A34" s="4" t="inlineStr">
        <is>
          <t>TOTALS</t>
        </is>
      </c>
      <c r="G34" s="5" t="n">
        <v>2591.23</v>
      </c>
      <c r="I34" s="5" t="n">
        <v>2602.73</v>
      </c>
      <c r="J34" s="5" t="n">
        <v>2591.23</v>
      </c>
      <c r="K34" s="5" t="n">
        <v>2602.73</v>
      </c>
    </row>
    <row r="37">
      <c r="B37" s="6" t="inlineStr">
        <is>
          <t>⚠</t>
        </is>
      </c>
      <c r="C37" s="7" t="inlineStr">
        <is>
          <t>COVERAGE SUMMARY</t>
        </is>
      </c>
    </row>
    <row r="38">
      <c r="C38" s="8" t="inlineStr">
        <is>
          <t>The figures below reflect auto-detected totals from the PDF. Status is informational for basic support.</t>
        </is>
      </c>
    </row>
    <row r="39">
      <c r="C39" s="9" t="inlineStr">
        <is>
          <t>⚠ Note: Items showing differences in the PDF Total column or lacking a green "OK" in Verify Status are not errors—they are status indicators. Common reasons include:
• Zero-value line items – Often legitimate (e.g., "No Charge" items, included services, bid items)
• Rounding differences – Minor calculation variances (±$1.00 or 0.01% of expected value) from decimal handling
These flags help identify items worth reviewing, not problems to fix.</t>
        </is>
      </c>
      <c r="D39" s="10" t="inlineStr">
        <is>
          <t>Auto-Detected</t>
        </is>
      </c>
      <c r="E39" s="10" t="inlineStr">
        <is>
          <t>Calculated</t>
        </is>
      </c>
      <c r="F39" s="10" t="inlineStr">
        <is>
          <t>PDF Scraped</t>
        </is>
      </c>
      <c r="G39" s="10" t="inlineStr">
        <is>
          <t>Status</t>
        </is>
      </c>
    </row>
    <row r="40">
      <c r="C40" s="11" t="inlineStr">
        <is>
          <t>Summary for Dwelling</t>
        </is>
      </c>
    </row>
    <row r="41">
      <c r="C41" s="4" t="inlineStr">
        <is>
          <t>Line Item Total</t>
        </is>
      </c>
      <c r="D41" s="12" t="n">
        <v>2591.24</v>
      </c>
      <c r="E41" s="13" t="n">
        <v>2591.24</v>
      </c>
      <c r="F41" s="13" t="n">
        <v>2591.24</v>
      </c>
      <c r="G41" s="14" t="inlineStr">
        <is>
          <t>✓ PDF match</t>
        </is>
      </c>
    </row>
    <row r="42">
      <c r="C42" t="inlineStr">
        <is>
          <t>Material Sales Tax</t>
        </is>
      </c>
      <c r="D42" s="15" t="n">
        <v>11.49</v>
      </c>
      <c r="F42" s="16" t="n">
        <v>11.49</v>
      </c>
      <c r="G42" s="14" t="inlineStr">
        <is>
          <t>✓ PDF match</t>
        </is>
      </c>
    </row>
    <row r="43">
      <c r="C43" s="4" t="inlineStr">
        <is>
          <t>Replacement Cost Value</t>
        </is>
      </c>
      <c r="D43" s="12" t="n">
        <v>2602.73</v>
      </c>
      <c r="E43" s="13" t="n">
        <v>2602.73</v>
      </c>
      <c r="F43" s="13" t="n">
        <v>2602.73</v>
      </c>
      <c r="G43" s="14" t="inlineStr">
        <is>
          <t>✓ PDF match</t>
        </is>
      </c>
    </row>
    <row r="44">
      <c r="C44" s="4" t="inlineStr">
        <is>
          <t>Net Claim</t>
        </is>
      </c>
      <c r="D44" s="12" t="n">
        <v>2602.73</v>
      </c>
      <c r="F44" s="13" t="n">
        <v>2602.73</v>
      </c>
      <c r="G44" s="14" t="inlineStr">
        <is>
          <t>✓ PDF match</t>
        </is>
      </c>
    </row>
    <row r="47">
      <c r="C47" s="17" t="inlineStr">
        <is>
          <t>SUMMARY FOR DWELLING - Standardized Labels</t>
        </is>
      </c>
    </row>
    <row r="48">
      <c r="C48" s="8" t="inlineStr">
        <is>
          <t>Ambiguous labels (e.g., "RCV") have been standardized to explicit names like "Total w/Tax+O&amp;P" for clarity.</t>
        </is>
      </c>
    </row>
    <row r="49">
      <c r="C49" t="inlineStr">
        <is>
          <t>Line Item Total (qty*total unit cost only)</t>
        </is>
      </c>
      <c r="D49" s="16" t="n">
        <v>2591.24</v>
      </c>
      <c r="E49" s="16" t="n">
        <v>2591.24</v>
      </c>
      <c r="F49" s="16" t="n">
        <v>2591.24</v>
      </c>
      <c r="G49" s="14" t="inlineStr">
        <is>
          <t>✓ PDF match</t>
        </is>
      </c>
    </row>
    <row r="50">
      <c r="C50" t="inlineStr">
        <is>
          <t>Total Tax</t>
        </is>
      </c>
      <c r="D50" s="16" t="n">
        <v>11.49</v>
      </c>
      <c r="E50" s="16" t="n">
        <v>11.49</v>
      </c>
      <c r="G50" s="14" t="inlineStr">
        <is>
          <t>✓ Match</t>
        </is>
      </c>
    </row>
    <row r="51">
      <c r="C51" t="inlineStr">
        <is>
          <t>Line Item Total + Tax</t>
        </is>
      </c>
      <c r="D51" s="16" t="n">
        <v>2602.73</v>
      </c>
      <c r="E51" s="16" t="n">
        <v>2602.73</v>
      </c>
      <c r="G51" s="14" t="inlineStr">
        <is>
          <t>✓ Match</t>
        </is>
      </c>
    </row>
    <row r="53">
      <c r="C53" t="inlineStr">
        <is>
          <t>Total w/Tax</t>
        </is>
      </c>
      <c r="D53" s="16" t="n">
        <v>2602.73</v>
      </c>
      <c r="E53" s="16" t="n">
        <v>2602.73</v>
      </c>
      <c r="F53" s="16" t="n">
        <v>2602.73</v>
      </c>
      <c r="G53" s="14" t="inlineStr">
        <is>
          <t>✓ PDF match</t>
        </is>
      </c>
    </row>
  </sheetData>
  <conditionalFormatting sqref="L2:L32">
    <cfRule type="expression" priority="1" dxfId="0">
      <formula>L2="✓ Match"</formula>
    </cfRule>
    <cfRule type="expression" priority="2" dxfId="1">
      <formula>AND(L2&lt;&gt;"✓ Match",L2&lt;&gt;"N/A")</formula>
    </cfRule>
    <cfRule type="expression" priority="3" dxfId="2">
      <formula>L2="N/A"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3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10.8" customWidth="1" min="6" max="6"/>
    <col width="15.2" customWidth="1" min="7" max="7"/>
    <col width="21.8" customWidth="1" min="8" max="8"/>
    <col width="15.2" customWidth="1" min="9" max="9"/>
    <col width="14" customWidth="1" min="10" max="10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Age/Life</t>
        </is>
      </c>
      <c r="G1" s="4" t="inlineStr">
        <is>
          <t>ACV</t>
        </is>
      </c>
      <c r="H1" s="4" t="inlineStr">
        <is>
          <t>Verify Final</t>
        </is>
      </c>
      <c r="I1" s="4" t="inlineStr">
        <is>
          <t>PDF Total</t>
        </is>
      </c>
      <c r="J1" s="4" t="inlineStr">
        <is>
          <t>Verify Status</t>
        </is>
      </c>
    </row>
    <row r="3">
      <c r="A3" t="inlineStr">
        <is>
          <t>Air mover (per 24 hour period) - No monitoring</t>
        </is>
      </c>
      <c r="B3" t="inlineStr">
        <is>
          <t>EA</t>
        </is>
      </c>
      <c r="C3" t="n">
        <v>5</v>
      </c>
      <c r="D3" s="15" t="n">
        <v>26</v>
      </c>
      <c r="E3" s="15" t="n">
        <v>130</v>
      </c>
      <c r="G3" s="15" t="n">
        <v>130</v>
      </c>
      <c r="H3" s="15" t="n">
        <v>130</v>
      </c>
      <c r="I3" s="15" t="n">
        <v>130</v>
      </c>
      <c r="J3" t="inlineStr">
        <is>
          <t>✓ Match</t>
        </is>
      </c>
    </row>
    <row r="4">
      <c r="A4" t="inlineStr">
        <is>
          <t>Air mover (per 24 hour period) - No monitoring used based on the photos provided</t>
        </is>
      </c>
      <c r="B4" t="inlineStr">
        <is>
          <t>EA</t>
        </is>
      </c>
      <c r="C4" t="n">
        <v>5</v>
      </c>
      <c r="D4" s="15" t="n">
        <v>26</v>
      </c>
      <c r="E4" s="15" t="n">
        <v>130</v>
      </c>
      <c r="G4" s="15" t="n">
        <v>130</v>
      </c>
      <c r="H4" s="15" t="n">
        <v>130</v>
      </c>
      <c r="I4" s="15" t="n">
        <v>130</v>
      </c>
      <c r="J4" t="inlineStr">
        <is>
          <t>✓ Match</t>
        </is>
      </c>
    </row>
    <row r="5">
      <c r="A5" t="inlineStr">
        <is>
          <t>Apply plant-based anti-microbial agent to the surface area</t>
        </is>
      </c>
      <c r="B5" t="inlineStr">
        <is>
          <t>SF</t>
        </is>
      </c>
      <c r="C5" t="n">
        <v>352</v>
      </c>
      <c r="D5" s="15" t="n">
        <v>0.36</v>
      </c>
      <c r="E5" s="15" t="n">
        <v>126.72</v>
      </c>
      <c r="G5" s="15" t="n">
        <v>128.25</v>
      </c>
      <c r="H5" s="15" t="n">
        <v>126.72</v>
      </c>
      <c r="I5" s="15" t="n">
        <v>128.25</v>
      </c>
      <c r="J5" t="n">
        <v>-1.53</v>
      </c>
    </row>
    <row r="6">
      <c r="A6" t="inlineStr">
        <is>
          <t>Cabinet - vanity unit - Detach</t>
        </is>
      </c>
      <c r="B6" t="inlineStr">
        <is>
          <t>LF</t>
        </is>
      </c>
      <c r="C6" t="n">
        <v>3</v>
      </c>
      <c r="D6" s="15" t="n">
        <v>22.13</v>
      </c>
      <c r="E6" s="15" t="n">
        <v>66.39</v>
      </c>
      <c r="G6" s="15" t="n">
        <v>66.39</v>
      </c>
      <c r="H6" s="15" t="n">
        <v>66.39</v>
      </c>
      <c r="I6" s="15" t="n">
        <v>66.39</v>
      </c>
      <c r="J6" t="inlineStr">
        <is>
          <t>✓ Match</t>
        </is>
      </c>
    </row>
    <row r="7">
      <c r="A7" t="inlineStr">
        <is>
          <t>Clean floor - Heavy</t>
        </is>
      </c>
      <c r="B7" t="inlineStr">
        <is>
          <t>SF</t>
        </is>
      </c>
      <c r="C7" t="n">
        <v>145</v>
      </c>
      <c r="D7" s="15" t="n">
        <v>0.88</v>
      </c>
      <c r="E7" s="15" t="n">
        <v>127.6</v>
      </c>
      <c r="G7" s="15" t="n">
        <v>127.71</v>
      </c>
      <c r="H7" s="15" t="n">
        <v>127.6</v>
      </c>
      <c r="I7" s="15" t="n">
        <v>127.71</v>
      </c>
      <c r="J7" t="inlineStr">
        <is>
          <t>✓ Match</t>
        </is>
      </c>
    </row>
    <row r="8">
      <c r="A8" t="inlineStr">
        <is>
          <t>Containment Barrier/Airlock/Decon. Chamber</t>
        </is>
      </c>
      <c r="B8" t="inlineStr">
        <is>
          <t>SF</t>
        </is>
      </c>
      <c r="C8" t="n">
        <v>130</v>
      </c>
      <c r="D8" s="15" t="n">
        <v>1.13</v>
      </c>
      <c r="E8" s="15" t="n">
        <v>146.9</v>
      </c>
      <c r="G8" s="15" t="n">
        <v>148.51</v>
      </c>
      <c r="H8" s="15" t="n">
        <v>146.9</v>
      </c>
      <c r="I8" s="15" t="n">
        <v>148.51</v>
      </c>
      <c r="J8" t="n">
        <v>-1.61</v>
      </c>
    </row>
    <row r="9">
      <c r="A9" t="inlineStr">
        <is>
          <t>Contents - move out then reset - Small room</t>
        </is>
      </c>
      <c r="B9" t="inlineStr">
        <is>
          <t>EA</t>
        </is>
      </c>
      <c r="C9" t="n">
        <v>1</v>
      </c>
      <c r="D9" s="15" t="n">
        <v>60.4</v>
      </c>
      <c r="E9" s="15" t="n">
        <v>60.4</v>
      </c>
      <c r="G9" s="15" t="n">
        <v>60.4</v>
      </c>
      <c r="H9" s="15" t="n">
        <v>60.4</v>
      </c>
      <c r="I9" s="15" t="n">
        <v>60.4</v>
      </c>
      <c r="J9" t="inlineStr">
        <is>
          <t>✓ Match</t>
        </is>
      </c>
    </row>
    <row r="10">
      <c r="A10" t="inlineStr">
        <is>
          <t>Dehumidifier (per 24 hr period)- up to 69 ppd- No bad faith not to pay properly</t>
        </is>
      </c>
      <c r="B10" t="inlineStr">
        <is>
          <t>EA</t>
        </is>
      </c>
      <c r="C10" t="n">
        <v>3</v>
      </c>
      <c r="D10" s="15" t="n">
        <v>58.58</v>
      </c>
      <c r="E10" s="15" t="n">
        <v>175.74</v>
      </c>
      <c r="G10" s="15" t="n">
        <v>175.74</v>
      </c>
      <c r="H10" s="15" t="n">
        <v>175.74</v>
      </c>
      <c r="I10" s="15" t="n">
        <v>175.74</v>
      </c>
      <c r="J10" t="inlineStr">
        <is>
          <t>✓ Match</t>
        </is>
      </c>
    </row>
    <row r="11">
      <c r="A11" t="inlineStr">
        <is>
          <t>Dehumidifier (per 24 hr period)- up to 69 ppd- No monitor. I agree on the size</t>
        </is>
      </c>
      <c r="B11" t="inlineStr">
        <is>
          <t>EA</t>
        </is>
      </c>
      <c r="C11" t="n">
        <v>3</v>
      </c>
      <c r="D11" s="15" t="n">
        <v>58.58</v>
      </c>
      <c r="E11" s="15" t="n">
        <v>175.74</v>
      </c>
      <c r="G11" s="15" t="n">
        <v>175.74</v>
      </c>
      <c r="H11" s="15" t="n">
        <v>175.74</v>
      </c>
      <c r="I11" s="15" t="n">
        <v>175.74</v>
      </c>
      <c r="J11" t="inlineStr">
        <is>
          <t>✓ Match</t>
        </is>
      </c>
    </row>
    <row r="12">
      <c r="A12" t="inlineStr">
        <is>
          <t>Equipment decontamination charge - per piece of carier not to follow IICRC guidelines</t>
        </is>
      </c>
      <c r="B12" t="inlineStr">
        <is>
          <t>EA</t>
        </is>
      </c>
      <c r="C12" t="n">
        <v>3</v>
      </c>
      <c r="D12" s="15" t="n">
        <v>41.55</v>
      </c>
      <c r="E12" s="15" t="n">
        <v>124.65</v>
      </c>
      <c r="G12" s="15" t="n">
        <v>125.9</v>
      </c>
      <c r="H12" s="15" t="n">
        <v>124.65</v>
      </c>
      <c r="I12" s="15" t="n">
        <v>125.9</v>
      </c>
      <c r="J12" t="n">
        <v>-1.25</v>
      </c>
    </row>
    <row r="13">
      <c r="A13" t="inlineStr">
        <is>
          <t>Equipment setup, take down, and monitoring (hourly charge)14.00 HR was invoiced- Per Xactimate this includes drive time-Standard care (industry Standard is 1.5 HR for set up and take down and 1 HR hour for moniring)=</t>
        </is>
      </c>
      <c r="B13" t="inlineStr">
        <is>
          <t>HR</t>
        </is>
      </c>
      <c r="C13" t="n">
        <v>4</v>
      </c>
      <c r="D13" s="15" t="n">
        <v>71.56999999999999</v>
      </c>
      <c r="E13" s="15" t="n">
        <v>286.28</v>
      </c>
      <c r="G13" s="15" t="n">
        <v>286.28</v>
      </c>
      <c r="H13" s="15" t="n">
        <v>286.28</v>
      </c>
      <c r="I13" s="15" t="n">
        <v>286.28</v>
      </c>
      <c r="J13" t="inlineStr">
        <is>
          <t>✓ Match</t>
        </is>
      </c>
    </row>
    <row r="14">
      <c r="A14" t="inlineStr">
        <is>
          <t>Haul debris - per pickup truck load - including dump fees</t>
        </is>
      </c>
      <c r="B14" t="inlineStr">
        <is>
          <t>EA</t>
        </is>
      </c>
      <c r="C14" t="n">
        <v>1</v>
      </c>
      <c r="D14" s="15" t="n">
        <v>154.29</v>
      </c>
      <c r="E14" s="15" t="n">
        <v>154.29</v>
      </c>
      <c r="G14" s="15" t="n">
        <v>154.29</v>
      </c>
      <c r="H14" s="15" t="n">
        <v>154.29</v>
      </c>
      <c r="I14" s="15" t="n">
        <v>154.29</v>
      </c>
      <c r="J14" t="inlineStr">
        <is>
          <t>✓ Match</t>
        </is>
      </c>
    </row>
    <row r="15">
      <c r="A15" t="inlineStr">
        <is>
          <t>Light fixture - Detach &amp; reset</t>
        </is>
      </c>
      <c r="B15" t="inlineStr">
        <is>
          <t>EA</t>
        </is>
      </c>
      <c r="C15" t="n">
        <v>1</v>
      </c>
      <c r="D15" s="15" t="n">
        <v>59.87</v>
      </c>
      <c r="E15" s="15" t="n">
        <v>59.87</v>
      </c>
      <c r="G15" s="15" t="n">
        <v>59.87</v>
      </c>
      <c r="H15" s="15" t="n">
        <v>59.87</v>
      </c>
      <c r="I15" s="15" t="n">
        <v>59.87</v>
      </c>
      <c r="J15" t="inlineStr">
        <is>
          <t>✓ Match</t>
        </is>
      </c>
    </row>
    <row r="16">
      <c r="A16" t="inlineStr">
        <is>
          <t>Outlet or switch - Detach &amp; reset</t>
        </is>
      </c>
      <c r="B16" t="inlineStr">
        <is>
          <t>EA</t>
        </is>
      </c>
      <c r="C16" t="n">
        <v>0.5</v>
      </c>
      <c r="D16" s="15" t="n">
        <v>21.47</v>
      </c>
      <c r="E16" s="15" t="n">
        <v>10.735</v>
      </c>
      <c r="G16" s="15" t="n">
        <v>10.74</v>
      </c>
      <c r="H16" s="15" t="n">
        <v>10.735</v>
      </c>
      <c r="I16" s="15" t="n">
        <v>10.74</v>
      </c>
      <c r="J16" t="inlineStr">
        <is>
          <t>✓ Match</t>
        </is>
      </c>
    </row>
    <row r="17">
      <c r="A17" t="inlineStr">
        <is>
          <t>Outlet or switch - Detach *</t>
        </is>
      </c>
      <c r="B17" t="inlineStr">
        <is>
          <t>EA</t>
        </is>
      </c>
      <c r="C17" t="n">
        <v>0.5</v>
      </c>
      <c r="D17" s="15" t="n">
        <v>21.47</v>
      </c>
      <c r="E17" s="15" t="n">
        <v>10.735</v>
      </c>
      <c r="G17" s="15" t="n">
        <v>10.74</v>
      </c>
      <c r="H17" s="15" t="n">
        <v>10.735</v>
      </c>
      <c r="I17" s="15" t="n">
        <v>10.74</v>
      </c>
      <c r="J17" t="inlineStr">
        <is>
          <t>✓ Match</t>
        </is>
      </c>
    </row>
    <row r="18">
      <c r="A18" t="inlineStr">
        <is>
          <t>P-trap assembly - Detach &amp; reset</t>
        </is>
      </c>
      <c r="B18" t="inlineStr">
        <is>
          <t>EA</t>
        </is>
      </c>
      <c r="C18" t="n">
        <v>0.5</v>
      </c>
      <c r="D18" s="15" t="n">
        <v>74.12</v>
      </c>
      <c r="E18" s="15" t="n">
        <v>37.06</v>
      </c>
      <c r="G18" s="15" t="n">
        <v>37.06</v>
      </c>
      <c r="H18" s="15" t="n">
        <v>37.06</v>
      </c>
      <c r="I18" s="15" t="n">
        <v>37.06</v>
      </c>
      <c r="J18" t="inlineStr">
        <is>
          <t>✓ Match</t>
        </is>
      </c>
    </row>
    <row r="19">
      <c r="A19" t="inlineStr">
        <is>
          <t>Peel &amp; seal zipper - heavy duty</t>
        </is>
      </c>
      <c r="B19" t="inlineStr">
        <is>
          <t>EA</t>
        </is>
      </c>
      <c r="C19" t="n">
        <v>2</v>
      </c>
      <c r="D19" s="15" t="n">
        <v>18.48</v>
      </c>
      <c r="E19" s="15" t="n">
        <v>36.96</v>
      </c>
      <c r="G19" s="15" t="n">
        <v>38.78</v>
      </c>
      <c r="H19" s="15" t="n">
        <v>36.96</v>
      </c>
      <c r="I19" s="15" t="n">
        <v>38.78</v>
      </c>
      <c r="J19" t="n">
        <v>-1.82</v>
      </c>
    </row>
    <row r="20">
      <c r="A20" t="inlineStr">
        <is>
          <t>Protect contents - Cover with plastic</t>
        </is>
      </c>
      <c r="B20" t="inlineStr">
        <is>
          <t>SF</t>
        </is>
      </c>
      <c r="C20" t="n">
        <v>40</v>
      </c>
      <c r="D20" s="15" t="n">
        <v>0.26</v>
      </c>
      <c r="E20" s="15" t="n">
        <v>10.4</v>
      </c>
      <c r="G20" s="15" t="n">
        <v>10.66</v>
      </c>
      <c r="H20" s="15" t="n">
        <v>10.4</v>
      </c>
      <c r="I20" s="15" t="n">
        <v>10.66</v>
      </c>
      <c r="J20" t="inlineStr">
        <is>
          <t>✓ Match</t>
        </is>
      </c>
    </row>
    <row r="21">
      <c r="A21" t="inlineStr">
        <is>
          <t>Remove Plumbing fixture supply line</t>
        </is>
      </c>
      <c r="B21" t="inlineStr">
        <is>
          <t>EA</t>
        </is>
      </c>
      <c r="C21" t="n">
        <v>1</v>
      </c>
      <c r="D21" s="15" t="n">
        <v>6.07</v>
      </c>
      <c r="E21" s="15" t="n">
        <v>6.07</v>
      </c>
      <c r="G21" s="15" t="n">
        <v>6.07</v>
      </c>
      <c r="H21" s="15" t="n">
        <v>6.07</v>
      </c>
      <c r="I21" s="15" t="n">
        <v>6.07</v>
      </c>
      <c r="J21" t="inlineStr">
        <is>
          <t>✓ Match</t>
        </is>
      </c>
    </row>
    <row r="22">
      <c r="A22" t="inlineStr">
        <is>
          <t>Tear out and bag wet insulation</t>
        </is>
      </c>
      <c r="B22" t="inlineStr">
        <is>
          <t>SF</t>
        </is>
      </c>
      <c r="C22" t="n">
        <v>100</v>
      </c>
      <c r="D22" s="15" t="n">
        <v>0.92</v>
      </c>
      <c r="E22" s="15" t="n">
        <v>92</v>
      </c>
      <c r="G22" s="15" t="n">
        <v>92.51000000000001</v>
      </c>
      <c r="H22" s="15" t="n">
        <v>92</v>
      </c>
      <c r="I22" s="15" t="n">
        <v>92.51000000000001</v>
      </c>
      <c r="J22" t="inlineStr">
        <is>
          <t>✓ Match</t>
        </is>
      </c>
    </row>
    <row r="23">
      <c r="A23" t="inlineStr">
        <is>
          <t>Tear out baseboard Not re- usable cat 2 needed to be bagged</t>
        </is>
      </c>
      <c r="B23" t="inlineStr">
        <is>
          <t>LF</t>
        </is>
      </c>
      <c r="C23" t="n">
        <v>10</v>
      </c>
      <c r="D23" s="15" t="n">
        <v>0.66</v>
      </c>
      <c r="E23" s="15" t="n">
        <v>6.600000000000001</v>
      </c>
      <c r="G23" s="15" t="n">
        <v>6.6</v>
      </c>
      <c r="H23" s="15" t="n">
        <v>6.600000000000001</v>
      </c>
      <c r="I23" s="15" t="n">
        <v>6.6</v>
      </c>
      <c r="J23" t="inlineStr">
        <is>
          <t>✓ Match</t>
        </is>
      </c>
    </row>
    <row r="24">
      <c r="A24" t="inlineStr">
        <is>
          <t>Tear out baseboard not re-usable- bag for disposal- Up to cat 3 (0.00)</t>
        </is>
      </c>
      <c r="B24" t="inlineStr">
        <is>
          <t>LF</t>
        </is>
      </c>
      <c r="C24" t="n">
        <v>14</v>
      </c>
      <c r="D24" s="15" t="n">
        <v>0.66</v>
      </c>
      <c r="E24" s="15" t="n">
        <v>9.24</v>
      </c>
      <c r="G24" s="15" t="n">
        <v>9.24</v>
      </c>
      <c r="H24" s="15" t="n">
        <v>9.24</v>
      </c>
      <c r="I24" s="15" t="n">
        <v>9.24</v>
      </c>
      <c r="J24" t="inlineStr">
        <is>
          <t>✓ Match</t>
        </is>
      </c>
    </row>
    <row r="25">
      <c r="A25" t="inlineStr">
        <is>
          <t>Tear out non-salv laminate floor &amp; bag for disposal*</t>
        </is>
      </c>
      <c r="B25" t="inlineStr">
        <is>
          <t>SF</t>
        </is>
      </c>
      <c r="C25" t="n">
        <v>50</v>
      </c>
      <c r="D25" s="15" t="n">
        <v>2.39</v>
      </c>
      <c r="E25" s="15" t="n">
        <v>119.5</v>
      </c>
      <c r="G25" s="15" t="n">
        <v>119.79</v>
      </c>
      <c r="H25" s="15" t="n">
        <v>119.5</v>
      </c>
      <c r="I25" s="15" t="n">
        <v>119.79</v>
      </c>
      <c r="J25" t="inlineStr">
        <is>
          <t>✓ Match</t>
        </is>
      </c>
    </row>
    <row r="26">
      <c r="A26" t="inlineStr">
        <is>
          <t>Tear out non-salv underlayment &amp; bag for disposal</t>
        </is>
      </c>
      <c r="B26" t="inlineStr">
        <is>
          <t>SF</t>
        </is>
      </c>
      <c r="C26" t="n">
        <v>50</v>
      </c>
      <c r="D26" s="15" t="n">
        <v>2.06</v>
      </c>
      <c r="E26" s="15" t="n">
        <v>103</v>
      </c>
      <c r="G26" s="15" t="n">
        <v>103.29</v>
      </c>
      <c r="H26" s="15" t="n">
        <v>103</v>
      </c>
      <c r="I26" s="15" t="n">
        <v>103.29</v>
      </c>
      <c r="J26" t="inlineStr">
        <is>
          <t>✓ Match</t>
        </is>
      </c>
    </row>
    <row r="27">
      <c r="A27" t="inlineStr">
        <is>
          <t>Tear out trim and bag for disposal Cat 2 should be paid UP TO (0.00)</t>
        </is>
      </c>
      <c r="B27" t="inlineStr">
        <is>
          <t>LF</t>
        </is>
      </c>
      <c r="C27" t="n">
        <v>7</v>
      </c>
      <c r="D27" s="15" t="n">
        <v>1.41</v>
      </c>
      <c r="E27" s="15" t="n">
        <v>9.869999999999999</v>
      </c>
      <c r="G27" s="15" t="n">
        <v>9.970000000000001</v>
      </c>
      <c r="H27" s="15" t="n">
        <v>9.869999999999999</v>
      </c>
      <c r="I27" s="15" t="n">
        <v>9.970000000000001</v>
      </c>
      <c r="J27" t="inlineStr">
        <is>
          <t>✓ Match</t>
        </is>
      </c>
    </row>
    <row r="28">
      <c r="A28" t="inlineStr">
        <is>
          <t>Tear out wet drywall, cleanup, bag for disposal</t>
        </is>
      </c>
      <c r="B28" t="inlineStr">
        <is>
          <t>SF</t>
        </is>
      </c>
      <c r="C28" t="n">
        <v>302</v>
      </c>
      <c r="D28" s="15" t="n">
        <v>1.24</v>
      </c>
      <c r="E28" s="15" t="n">
        <v>374.48</v>
      </c>
      <c r="G28" s="15" t="n">
        <v>378.2</v>
      </c>
      <c r="H28" s="15" t="n">
        <v>374.48</v>
      </c>
      <c r="I28" s="15" t="n">
        <v>378.2</v>
      </c>
      <c r="J28" t="n">
        <v>-3.72</v>
      </c>
    </row>
    <row r="30">
      <c r="A30" s="4" t="inlineStr">
        <is>
          <t>TOTALS</t>
        </is>
      </c>
      <c r="E30" s="12">
        <f>SUM(E3:E28)</f>
        <v/>
      </c>
      <c r="G30" s="12">
        <f>SUM(G3:G28)</f>
        <v/>
      </c>
      <c r="H30" s="12">
        <f>SUM(H3:H28)</f>
        <v/>
      </c>
      <c r="I30" s="12">
        <f>SUM(I3:I28)</f>
        <v/>
      </c>
      <c r="J30" s="4">
        <f>IF(I30=0,"N/A",IF(ABS(H30-I30)&lt;=MAX(1,ABS(I30)*0.0001),"✓ Match",ROUND(H30-I30,2)))</f>
        <v/>
      </c>
    </row>
    <row r="31">
      <c r="A31" s="4" t="inlineStr">
        <is>
          <t>Check-Total</t>
        </is>
      </c>
      <c r="H31" s="12">
        <f>SUM(H3:H28)</f>
        <v/>
      </c>
      <c r="I31" s="12">
        <f>SUM(I3:I28)</f>
        <v/>
      </c>
      <c r="J31" s="4">
        <f>IF(I31=0,"N/A",IF(ABS(H31-I31)&lt;=MAX(1,ABS(I31)*0.0001),"✓ Match",ROUND(H31-I31,2)))</f>
        <v/>
      </c>
    </row>
    <row r="34">
      <c r="E34" s="5" t="n">
        <v>2591.23</v>
      </c>
    </row>
    <row r="37">
      <c r="A37" s="4" t="inlineStr">
        <is>
          <t>COVERAGE SUMMARY</t>
        </is>
      </c>
    </row>
    <row r="38">
      <c r="A38" s="29" t="inlineStr">
        <is>
          <t>The figures below reflect auto-detected totals from the PDF. Status is informational for basic support.</t>
        </is>
      </c>
    </row>
    <row r="39">
      <c r="A39" s="30" t="inlineStr">
        <is>
          <t>⚠ Note: Items showing differences in the PDF Total column or lacking a green "OK" in Verify Status are not errors—they are status indicators. Common reasons include:
• Zero-value line items – Often legitimate (e.g., "No Charge" items, included services, bid items)
• Rounding differences – Minor calculation variances (±$1.00 or 0.01% of expected value) from decimal handling
These flags help identify items worth reviewing, not problems to fix.</t>
        </is>
      </c>
      <c r="B39" s="4" t="inlineStr">
        <is>
          <t>Auto-Detected</t>
        </is>
      </c>
      <c r="C39" s="4" t="inlineStr">
        <is>
          <t>Calculated</t>
        </is>
      </c>
      <c r="D39" s="4" t="inlineStr">
        <is>
          <t>PDF Scraped</t>
        </is>
      </c>
      <c r="E39" s="4" t="inlineStr">
        <is>
          <t>Status</t>
        </is>
      </c>
    </row>
    <row r="40">
      <c r="A40" s="4" t="inlineStr">
        <is>
          <t>Summary for Dwelling</t>
        </is>
      </c>
    </row>
    <row r="41">
      <c r="A41" s="4" t="inlineStr">
        <is>
          <t>Line Item Total</t>
        </is>
      </c>
      <c r="B41" s="12" t="n">
        <v>2591.24</v>
      </c>
      <c r="C41" s="13" t="n">
        <v>2591.24</v>
      </c>
      <c r="D41" s="13" t="n">
        <v>2591.24</v>
      </c>
      <c r="E41" s="14" t="inlineStr">
        <is>
          <t>✓ PDF match</t>
        </is>
      </c>
    </row>
    <row r="42">
      <c r="A42" t="inlineStr">
        <is>
          <t>Material Sales Tax</t>
        </is>
      </c>
      <c r="B42" t="n">
        <v>11.49</v>
      </c>
      <c r="D42" t="n">
        <v>11.49</v>
      </c>
      <c r="E42" s="14" t="inlineStr">
        <is>
          <t>✓ PDF match</t>
        </is>
      </c>
    </row>
    <row r="43">
      <c r="A43" s="4" t="inlineStr">
        <is>
          <t>Replacement Cost Value</t>
        </is>
      </c>
      <c r="B43" s="12" t="n">
        <v>2602.73</v>
      </c>
      <c r="C43" s="13" t="n">
        <v>2602.73</v>
      </c>
      <c r="D43" s="13" t="n">
        <v>2602.73</v>
      </c>
      <c r="E43" s="14" t="inlineStr">
        <is>
          <t>✓ PDF match</t>
        </is>
      </c>
    </row>
    <row r="44">
      <c r="A44" s="4" t="inlineStr">
        <is>
          <t>Net Claim</t>
        </is>
      </c>
      <c r="B44" s="12" t="n">
        <v>2602.73</v>
      </c>
      <c r="D44" s="13" t="n">
        <v>2602.73</v>
      </c>
      <c r="E44" s="14" t="inlineStr">
        <is>
          <t>✓ PDF match</t>
        </is>
      </c>
    </row>
    <row r="47">
      <c r="A47" s="4" t="inlineStr">
        <is>
          <t>SUMMARY FOR DWELLING - Standardized Labels</t>
        </is>
      </c>
    </row>
    <row r="48">
      <c r="A48" s="29" t="inlineStr">
        <is>
          <t>Ambiguous labels (e.g., "RCV") have been standardized to explicit names like "Total w/Tax+O&amp;P" for clarity.</t>
        </is>
      </c>
    </row>
    <row r="49">
      <c r="A49" t="inlineStr">
        <is>
          <t>Line Item Total (qty*total unit cost only)</t>
        </is>
      </c>
      <c r="B49" t="n">
        <v>2591.24</v>
      </c>
      <c r="C49" t="n">
        <v>2591.24</v>
      </c>
      <c r="D49" t="n">
        <v>2591.24</v>
      </c>
      <c r="E49" s="14" t="inlineStr">
        <is>
          <t>✓ PDF match</t>
        </is>
      </c>
    </row>
    <row r="50">
      <c r="A50" t="inlineStr">
        <is>
          <t>Total Tax</t>
        </is>
      </c>
      <c r="B50" t="n">
        <v>11.49</v>
      </c>
      <c r="C50" t="n">
        <v>11.49</v>
      </c>
      <c r="E50" s="14" t="inlineStr">
        <is>
          <t>✓ Match</t>
        </is>
      </c>
    </row>
    <row r="51">
      <c r="A51" t="inlineStr">
        <is>
          <t>Line Item Total + Tax</t>
        </is>
      </c>
      <c r="B51" t="n">
        <v>2602.73</v>
      </c>
      <c r="C51" t="n">
        <v>2602.73</v>
      </c>
      <c r="E51" s="14" t="inlineStr">
        <is>
          <t>✓ Match</t>
        </is>
      </c>
    </row>
    <row r="53">
      <c r="A53" t="inlineStr">
        <is>
          <t>Total w/Tax</t>
        </is>
      </c>
      <c r="B53" t="n">
        <v>2602.73</v>
      </c>
      <c r="C53" t="n">
        <v>2602.73</v>
      </c>
      <c r="D53" t="n">
        <v>2602.73</v>
      </c>
      <c r="E53" s="14" t="inlineStr">
        <is>
          <t>✓ PDF match</t>
        </is>
      </c>
    </row>
  </sheetData>
  <conditionalFormatting sqref="J3:J31">
    <cfRule type="expression" priority="1" dxfId="0">
      <formula>J3="✓ Match"</formula>
    </cfRule>
    <cfRule type="expression" priority="2" dxfId="3">
      <formula>AND(J3&lt;&gt;"✓ Match",J3&lt;&gt;"N/A")</formula>
    </cfRule>
    <cfRule type="expression" priority="3" dxfId="4">
      <formula>J3="N/A"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8"/>
  <sheetViews>
    <sheetView workbookViewId="0">
      <selection activeCell="A1" sqref="A1"/>
    </sheetView>
  </sheetViews>
  <sheetFormatPr baseColWidth="8" defaultRowHeight="15"/>
  <cols>
    <col width="80" customWidth="1" min="1" max="1"/>
    <col width="21.8" customWidth="1" min="2" max="2"/>
    <col width="33.90000000000001" customWidth="1" min="3" max="3"/>
    <col width="20.7" customWidth="1" min="4" max="4"/>
    <col width="10" customWidth="1" min="5" max="5"/>
  </cols>
  <sheetData>
    <row r="1">
      <c r="A1" s="18" t="inlineStr">
        <is>
          <t>COVERAGE SUMMARY</t>
        </is>
      </c>
      <c r="B1" s="19" t="n"/>
      <c r="C1" s="19" t="n"/>
      <c r="D1" s="19" t="n"/>
      <c r="E1" s="19" t="n"/>
    </row>
    <row r="2">
      <c r="A2" s="32" t="inlineStr">
        <is>
          <t>The figures below reflect exactly what the user entered during the wizard at set-up. The user copied them directly from the estimate PDF file.</t>
        </is>
      </c>
    </row>
    <row r="4">
      <c r="A4" s="33" t="inlineStr">
        <is>
          <t>Summary for Dwelling</t>
        </is>
      </c>
    </row>
    <row r="5">
      <c r="A5" s="4" t="inlineStr">
        <is>
          <t>Line Item Total</t>
        </is>
      </c>
      <c r="B5" s="12" t="n">
        <v>2591.24</v>
      </c>
    </row>
    <row r="6">
      <c r="A6" t="inlineStr">
        <is>
          <t>Material Sales Tax</t>
        </is>
      </c>
      <c r="B6" s="15" t="n">
        <v>11.49</v>
      </c>
    </row>
    <row r="7">
      <c r="A7" s="4" t="inlineStr">
        <is>
          <t>Replacement Cost Value (RCV)</t>
        </is>
      </c>
      <c r="B7" s="12" t="n">
        <v>2602.73</v>
      </c>
      <c r="C7" s="34" t="inlineStr">
        <is>
          <t>(PDF: Replacement Cost Value)</t>
        </is>
      </c>
    </row>
    <row r="8">
      <c r="A8" s="4" t="inlineStr">
        <is>
          <t>Net Claim</t>
        </is>
      </c>
      <c r="B8" s="12" t="n">
        <v>2602.73</v>
      </c>
    </row>
    <row r="11">
      <c r="A11" s="35" t="inlineStr">
        <is>
          <t>SUMMARY FOR DWELLING - Standardized Labels</t>
        </is>
      </c>
    </row>
    <row r="12">
      <c r="A12" s="32" t="inlineStr">
        <is>
          <t>Ambiguous labels (e.g., "RCV") have been standardized to explicit names like "Total w/Tax+O&amp;P" for clarity.</t>
        </is>
      </c>
    </row>
    <row r="13">
      <c r="A13" s="36" t="inlineStr">
        <is>
          <t>Line Item Total (qty*total unit cost only)</t>
        </is>
      </c>
      <c r="B13" s="16" t="n">
        <v>2591.24</v>
      </c>
    </row>
    <row r="14">
      <c r="A14" t="inlineStr">
        <is>
          <t>Total Tax</t>
        </is>
      </c>
      <c r="B14" s="16" t="n">
        <v>11.49</v>
      </c>
    </row>
    <row r="15">
      <c r="A15" t="inlineStr">
        <is>
          <t>Line Item Total + Tax</t>
        </is>
      </c>
      <c r="B15" s="16" t="n">
        <v>2602.73</v>
      </c>
    </row>
    <row r="17">
      <c r="A17" s="4" t="inlineStr">
        <is>
          <t>Total w/Tax</t>
        </is>
      </c>
      <c r="B17" s="13" t="n">
        <v>2602.73</v>
      </c>
    </row>
    <row r="20">
      <c r="A20" s="19" t="n"/>
      <c r="B20" s="19" t="n"/>
      <c r="C20" s="19" t="n"/>
      <c r="D20" s="19" t="n"/>
    </row>
    <row r="24">
      <c r="A24" s="18" t="inlineStr">
        <is>
          <t>ROOM SUMMARY</t>
        </is>
      </c>
      <c r="B24" s="19" t="n"/>
      <c r="C24" s="19" t="n"/>
      <c r="D24" s="19" t="n"/>
    </row>
    <row r="25">
      <c r="A25" s="32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0860671-Mitigation</t>
        </is>
      </c>
      <c r="B28" t="n">
        <v>7</v>
      </c>
      <c r="C28" s="15" t="n">
        <v>1177.95</v>
      </c>
      <c r="D28" s="15" t="n">
        <v>1176.7</v>
      </c>
      <c r="E28" s="14" t="inlineStr">
        <is>
          <t>✓ Match</t>
        </is>
      </c>
    </row>
    <row r="29">
      <c r="A29" t="inlineStr">
        <is>
          <t>Bedroom</t>
        </is>
      </c>
      <c r="B29" t="n">
        <v>11</v>
      </c>
      <c r="C29" s="15" t="n">
        <v>741.8800000000001</v>
      </c>
      <c r="D29" s="15" t="n">
        <v>737.3050000000001</v>
      </c>
      <c r="E29" s="37" t="inlineStr">
        <is>
          <t>✗ $4.58</t>
        </is>
      </c>
    </row>
    <row r="30">
      <c r="A30" t="inlineStr">
        <is>
          <t>Bathroom</t>
        </is>
      </c>
      <c r="B30" t="n">
        <v>13</v>
      </c>
      <c r="C30" s="15" t="n">
        <v>682.9</v>
      </c>
      <c r="D30" s="15" t="n">
        <v>677.225</v>
      </c>
      <c r="E30" s="37" t="inlineStr">
        <is>
          <t>✗ $5.67</t>
        </is>
      </c>
    </row>
    <row r="31">
      <c r="A31" s="4" t="inlineStr">
        <is>
          <t>TOTAL</t>
        </is>
      </c>
      <c r="B31" s="4">
        <f>SUM(B28:B30)</f>
        <v/>
      </c>
      <c r="C31" s="12">
        <f>SUM(C28:C30)</f>
        <v/>
      </c>
      <c r="D31" s="12">
        <f>SUM(D28:D30)</f>
        <v/>
      </c>
    </row>
    <row r="33">
      <c r="A33" s="4" t="inlineStr">
        <is>
          <t>User Stated RCV (by coverage):</t>
        </is>
      </c>
    </row>
    <row r="34">
      <c r="A34" t="inlineStr">
        <is>
          <t>Summary for Dwelling</t>
        </is>
      </c>
      <c r="C34" s="15" t="n">
        <v>2602.73</v>
      </c>
    </row>
    <row r="36">
      <c r="A36" t="inlineStr">
        <is>
          <t>User Stated RCV (Entered Coverages):</t>
        </is>
      </c>
      <c r="C36" s="15" t="n">
        <v>2602.73</v>
      </c>
    </row>
    <row r="37">
      <c r="A37" t="inlineStr">
        <is>
          <t>Extracted Total:</t>
        </is>
      </c>
      <c r="C37" s="15" t="n">
        <v>2591.23</v>
      </c>
    </row>
    <row r="38">
      <c r="A38" t="inlineStr">
        <is>
          <t>Difference:</t>
        </is>
      </c>
      <c r="C38" s="15" t="n">
        <v>11.5</v>
      </c>
      <c r="D38" s="37" t="inlineStr">
        <is>
          <t>✗ Mismatch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1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</row>
    <row r="8">
      <c r="A8" s="11" t="inlineStr">
        <is>
          <t>INSURED INFORMATION</t>
        </is>
      </c>
    </row>
    <row r="9">
      <c r="A9" t="inlineStr">
        <is>
          <t>Insured</t>
        </is>
      </c>
      <c r="B9" t="inlineStr">
        <is>
          <t>David Dohlberg</t>
        </is>
      </c>
    </row>
    <row r="10">
      <c r="A10" t="inlineStr">
        <is>
          <t>Property Address</t>
        </is>
      </c>
      <c r="B10" t="inlineStr">
        <is>
          <t>5588 W Lilac Ave</t>
        </is>
      </c>
    </row>
    <row r="11">
      <c r="A11" t="inlineStr">
        <is>
          <t>City, State, ZIP</t>
        </is>
      </c>
      <c r="B11" t="inlineStr">
        <is>
          <t>West Jordan UT 84081</t>
        </is>
      </c>
    </row>
    <row r="12">
      <c r="A12" t="inlineStr">
        <is>
          <t>Home Phone</t>
        </is>
      </c>
      <c r="B12" t="inlineStr">
        <is>
          <t>(801) 361-3479</t>
        </is>
      </c>
    </row>
    <row r="13">
      <c r="A13" t="inlineStr">
        <is>
          <t>Cellular Phone</t>
        </is>
      </c>
    </row>
    <row r="16">
      <c r="A16" s="11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0860671</t>
        </is>
      </c>
    </row>
    <row r="19">
      <c r="A19" t="inlineStr">
        <is>
          <t>Policy Number</t>
        </is>
      </c>
      <c r="B19" t="inlineStr">
        <is>
          <t>3643595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10/10/2024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1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0860671-MITIGATION</t>
        </is>
      </c>
    </row>
    <row r="32">
      <c r="A32" t="inlineStr">
        <is>
          <t>Date Contacted</t>
        </is>
      </c>
      <c r="B32" t="inlineStr">
        <is>
          <t>10/16/2024</t>
        </is>
      </c>
    </row>
    <row r="33">
      <c r="A33" t="inlineStr">
        <is>
          <t>Date Received</t>
        </is>
      </c>
      <c r="B33" t="inlineStr">
        <is>
          <t>11/16/2024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12/16/2024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Laura Bonilla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16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6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31" t="inlineStr">
        <is>
          <t>Drive time is 40-45 min per tech-10/14- Drive time (per tech)- 2.25 HR + demo and monitoring(Per tech)- 3= 5.25 Allowing 1 hour for 4 days 10/16 Drive time (per tech)- 3 + additional demo and monitoring per tech- 4= 7/10/21- Drive time (per tech)- 1.5+ Monitoring 10/14, 10/16, 10/21, 10/24(per tech)- 2= 3.5/ 10/24 Drive time (per tech)- 1.5 + Monitoring and take down- 3= 4.5 TOTAL THAT I WOULD HAVE BILLED=20.25 HRS</t>
        </is>
      </c>
      <c r="B8" t="inlineStr">
        <is>
          <t>0860671-MITIGATION</t>
        </is>
      </c>
      <c r="C8" t="inlineStr">
        <is>
          <t>Equipment setup, take down, and monitori</t>
        </is>
      </c>
      <c r="D8" t="inlineStr">
        <is>
          <t>1</t>
        </is>
      </c>
      <c r="E8" t="inlineStr">
        <is>
          <t>3%</t>
        </is>
      </c>
    </row>
    <row r="9">
      <c r="A9" s="31" t="inlineStr">
        <is>
          <t>equipment Per IICRC ALL equipment should be decontaminated-Per the S500 4th Edition, pg. 50, Section 13.3.3This is not a scope issue- This is a choice for the only allow for 3 pieces of equipment (dehumidifier, wand, and hose) EQUIPMENT</t>
        </is>
      </c>
      <c r="B9" t="inlineStr">
        <is>
          <t>0860671-MITIGATION</t>
        </is>
      </c>
      <c r="C9" t="inlineStr">
        <is>
          <t>Equipment decontamination charge - per p</t>
        </is>
      </c>
      <c r="D9" t="inlineStr">
        <is>
          <t>2</t>
        </is>
      </c>
      <c r="E9" t="inlineStr">
        <is>
          <t>3%</t>
        </is>
      </c>
    </row>
    <row r="10">
      <c r="A10" s="31" t="inlineStr">
        <is>
          <t>Photos show only 1 air mover in bathroom - Allowing 1 air mover for 5 days. Please see page 23 all equipment is picured- This is bad faith not paying for equipment</t>
        </is>
      </c>
      <c r="B10" t="inlineStr">
        <is>
          <t>0860671-MITIGATION</t>
        </is>
      </c>
      <c r="C10" t="inlineStr">
        <is>
          <t>Air mover (per 24 hour period) - No moni</t>
        </is>
      </c>
      <c r="D10" t="inlineStr">
        <is>
          <t>3</t>
        </is>
      </c>
      <c r="E10" t="inlineStr">
        <is>
          <t>3%</t>
        </is>
      </c>
    </row>
    <row r="11">
      <c r="A11" s="31" t="inlineStr">
        <is>
          <t>monitor. I agree on the size, however the amount of days is off-Please see the pics provided- Placed 10/10 -10/24- PO was unavailable 10/11,10/15,10/18, 10/22,10/23- Photos show one regular size dehu in bathroom. BRM will allow 1 regular units for 3 days</t>
        </is>
      </c>
      <c r="B11" t="inlineStr">
        <is>
          <t>0860671-MITIGATION</t>
        </is>
      </c>
      <c r="C11" t="inlineStr">
        <is>
          <t>Dehumidifier (per 24 hr period)- up to 6</t>
        </is>
      </c>
      <c r="D11" t="inlineStr">
        <is>
          <t>4</t>
        </is>
      </c>
      <c r="E11" t="inlineStr">
        <is>
          <t>3%</t>
        </is>
      </c>
    </row>
    <row r="12">
      <c r="A12" s="31" t="inlineStr">
        <is>
          <t>Review photos provided again- This is bad faith not to pay properly when the photos were Photos show one air mover in bedroom location - allowing for five days- provided - Also please see drylogs for homeowners availability</t>
        </is>
      </c>
      <c r="B12" t="inlineStr">
        <is>
          <t>0860671-MITIGATION</t>
        </is>
      </c>
      <c r="C12" t="inlineStr">
        <is>
          <t>Air mover (per 24 hour period) - No moni</t>
        </is>
      </c>
      <c r="D12" t="inlineStr">
        <is>
          <t>5</t>
        </is>
      </c>
      <c r="E12" t="inlineStr">
        <is>
          <t>3%</t>
        </is>
      </c>
    </row>
    <row r="13">
      <c r="A13" s="31" t="inlineStr">
        <is>
          <t>Photos show one regular size dehu in bedroom. BRM will allow 1 regular units for 3 days DEBRIS</t>
        </is>
      </c>
      <c r="B13" t="inlineStr">
        <is>
          <t>0860671-MITIGATION</t>
        </is>
      </c>
      <c r="C13" t="inlineStr">
        <is>
          <t>Dehumidifier (per 24 hr period)- up to 6</t>
        </is>
      </c>
      <c r="D13" t="inlineStr">
        <is>
          <t>6</t>
        </is>
      </c>
      <c r="E13" t="inlineStr">
        <is>
          <t>3%</t>
        </is>
      </c>
    </row>
    <row r="14">
      <c r="A14" s="31" t="inlineStr">
        <is>
          <t>Only paying for detach</t>
        </is>
      </c>
      <c r="B14" t="inlineStr">
        <is>
          <t>Bedroom</t>
        </is>
      </c>
      <c r="C14" t="inlineStr">
        <is>
          <t>Outlet or switch - Detach *</t>
        </is>
      </c>
      <c r="D14" t="inlineStr">
        <is>
          <t>12</t>
        </is>
      </c>
      <c r="E14" t="inlineStr">
        <is>
          <t>3%</t>
        </is>
      </c>
    </row>
    <row r="15">
      <c r="A15" s="31" t="inlineStr">
        <is>
          <t>CAT 3 Not a CAT 3 loss</t>
        </is>
      </c>
      <c r="B15" t="inlineStr">
        <is>
          <t>Bedroom</t>
        </is>
      </c>
      <c r="C15" t="inlineStr">
        <is>
          <t>Tear out trim and bag for disposal Cat 2</t>
        </is>
      </c>
      <c r="D15" t="inlineStr">
        <is>
          <t>13</t>
        </is>
      </c>
      <c r="E15" t="inlineStr">
        <is>
          <t>3%</t>
        </is>
      </c>
    </row>
    <row r="16">
      <c r="A16" s="31" t="inlineStr">
        <is>
          <t>Per IICRC and up to Cat 3 Not a Cat 3 loss- no need for bagging</t>
        </is>
      </c>
      <c r="B16" t="inlineStr">
        <is>
          <t>Bedroom</t>
        </is>
      </c>
      <c r="C16" t="inlineStr">
        <is>
          <t xml:space="preserve">Tear out baseboard Not re- usable cat 2 </t>
        </is>
      </c>
      <c r="D16" t="inlineStr">
        <is>
          <t>16</t>
        </is>
      </c>
      <c r="E16" t="inlineStr">
        <is>
          <t>3%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1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6.2" customWidth="1" min="4" max="4"/>
    <col width="10" customWidth="1" min="5" max="5"/>
  </cols>
  <sheetData>
    <row r="1">
      <c r="A1" s="18" t="inlineStr">
        <is>
          <t>EXTRACTION VERIFICATION REPORT</t>
        </is>
      </c>
      <c r="B1" s="19" t="n"/>
      <c r="C1" s="19" t="n"/>
      <c r="D1" s="19" t="n"/>
      <c r="E1" s="19" t="n"/>
    </row>
    <row r="3">
      <c r="A3" s="19" t="n"/>
      <c r="B3" s="19" t="n"/>
      <c r="C3" s="19" t="n"/>
      <c r="D3" s="19" t="n"/>
      <c r="E3" s="19" t="n"/>
    </row>
    <row r="4">
      <c r="A4" s="11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20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20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20" t="inlineStr">
        <is>
          <t>✓ has data</t>
        </is>
      </c>
    </row>
    <row r="10">
      <c r="B10" t="inlineStr">
        <is>
          <t>UOM</t>
        </is>
      </c>
      <c r="C10" s="20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20" t="inlineStr">
        <is>
          <t>✓ has data</t>
        </is>
      </c>
    </row>
    <row r="12">
      <c r="A12" t="inlineStr">
        <is>
          <t>Unit Price</t>
        </is>
      </c>
      <c r="B12" t="inlineStr">
        <is>
          <t>Total Unit Cost</t>
        </is>
      </c>
      <c r="C12" s="20" t="inlineStr">
        <is>
          <t>✓ has data</t>
        </is>
      </c>
    </row>
    <row r="13">
      <c r="B13" t="inlineStr">
        <is>
          <t>Total</t>
        </is>
      </c>
      <c r="C13" s="20" t="inlineStr">
        <is>
          <t>✓ has data</t>
        </is>
      </c>
    </row>
    <row r="14">
      <c r="B14" t="inlineStr">
        <is>
          <t>Age/Life</t>
        </is>
      </c>
      <c r="C14" s="20" t="inlineStr">
        <is>
          <t>✓ has data</t>
        </is>
      </c>
    </row>
    <row r="15">
      <c r="A15" t="inlineStr">
        <is>
          <t>ACV</t>
        </is>
      </c>
      <c r="B15" t="inlineStr">
        <is>
          <t>ACV</t>
        </is>
      </c>
      <c r="C15" s="20" t="inlineStr">
        <is>
          <t>✓ has data</t>
        </is>
      </c>
    </row>
    <row r="16">
      <c r="B16" t="inlineStr">
        <is>
          <t>Reset</t>
        </is>
      </c>
      <c r="C16" s="21" t="inlineStr">
        <is>
          <t>Does Not Exist</t>
        </is>
      </c>
    </row>
    <row r="17">
      <c r="B17" t="inlineStr">
        <is>
          <t>Remove</t>
        </is>
      </c>
      <c r="C17" s="21" t="inlineStr">
        <is>
          <t>Does Not Exist</t>
        </is>
      </c>
    </row>
    <row r="18">
      <c r="B18" t="inlineStr">
        <is>
          <t>Replace</t>
        </is>
      </c>
      <c r="C18" s="21" t="inlineStr">
        <is>
          <t>Does Not Exist</t>
        </is>
      </c>
    </row>
    <row r="19">
      <c r="B19" t="inlineStr">
        <is>
          <t>O&amp;P</t>
        </is>
      </c>
      <c r="C19" s="21" t="inlineStr">
        <is>
          <t>Does Not Exist</t>
        </is>
      </c>
    </row>
    <row r="20">
      <c r="B20" t="inlineStr">
        <is>
          <t>Total w/Tax+O&amp;P</t>
        </is>
      </c>
      <c r="C20" s="21" t="inlineStr">
        <is>
          <t>Does Not Exist</t>
        </is>
      </c>
    </row>
    <row r="22">
      <c r="A22" s="22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3">
      <c r="A23" s="19" t="n"/>
      <c r="B23" s="19" t="n"/>
      <c r="C23" s="19" t="n"/>
      <c r="D23" s="19" t="n"/>
      <c r="E23" s="19" t="n"/>
    </row>
    <row r="25">
      <c r="A25" s="19" t="n"/>
      <c r="B25" s="19" t="n"/>
      <c r="C25" s="19" t="n"/>
      <c r="D25" s="19" t="n"/>
      <c r="E25" s="19" t="n"/>
    </row>
    <row r="26">
      <c r="A26" s="11" t="inlineStr">
        <is>
          <t>ROOM CORRECTIONS</t>
        </is>
      </c>
    </row>
    <row r="28">
      <c r="A28" s="20" t="inlineStr">
        <is>
          <t>✓ The room name/column header template designed in the wizard was not required for this run</t>
        </is>
      </c>
    </row>
    <row r="31">
      <c r="A31" s="19" t="n"/>
      <c r="B31" s="19" t="n"/>
      <c r="C31" s="19" t="n"/>
      <c r="D31" s="19" t="n"/>
      <c r="E31" s="19" t="n"/>
    </row>
    <row r="32">
      <c r="A32" s="11" t="inlineStr">
        <is>
          <t>USER-PROVIDED TOTALS VERIFICATION</t>
        </is>
      </c>
    </row>
    <row r="34">
      <c r="A34" s="23" t="inlineStr">
        <is>
          <t>Coverage: Summary for Dwelling</t>
        </is>
      </c>
    </row>
    <row r="36">
      <c r="A36" s="4" t="inlineStr">
        <is>
          <t>Item</t>
        </is>
      </c>
      <c r="B36" s="4" t="inlineStr">
        <is>
          <t>PDF Value</t>
        </is>
      </c>
      <c r="C36" s="4" t="inlineStr">
        <is>
          <t>Our Calculated</t>
        </is>
      </c>
      <c r="D36" s="4" t="inlineStr">
        <is>
          <t>Difference</t>
        </is>
      </c>
      <c r="E36" s="4" t="inlineStr">
        <is>
          <t>Status</t>
        </is>
      </c>
    </row>
    <row r="37">
      <c r="A37" t="inlineStr">
        <is>
          <t>Line Item Total</t>
        </is>
      </c>
      <c r="B37" s="3" t="n">
        <v>2591.24</v>
      </c>
      <c r="C37" s="3" t="n">
        <v>2591.24</v>
      </c>
      <c r="D37" s="3" t="n">
        <v>0</v>
      </c>
      <c r="E37" s="24" t="inlineStr">
        <is>
          <t>✓ Match</t>
        </is>
      </c>
    </row>
    <row r="38">
      <c r="A38" s="25" t="inlineStr">
        <is>
          <t xml:space="preserve">  Formula: (QTY × Total Unit Cost)</t>
        </is>
      </c>
    </row>
    <row r="39">
      <c r="A39" t="inlineStr">
        <is>
          <t>Total w/Tax+O&amp;P</t>
        </is>
      </c>
      <c r="B39" s="3" t="n">
        <v>2602.73</v>
      </c>
      <c r="C39" s="3" t="n">
        <v>2602.73</v>
      </c>
      <c r="D39" s="3" t="n">
        <v>-4.547473508864641e-13</v>
      </c>
      <c r="E39" s="24" t="inlineStr">
        <is>
          <t>✓ Match</t>
        </is>
      </c>
    </row>
    <row r="42">
      <c r="A42" s="19" t="n"/>
      <c r="B42" s="19" t="n"/>
      <c r="C42" s="19" t="n"/>
      <c r="D42" s="19" t="n"/>
      <c r="E42" s="19" t="n"/>
    </row>
    <row r="43">
      <c r="A43" s="11" t="inlineStr">
        <is>
          <t>EXTRACTION ACCURACY</t>
        </is>
      </c>
    </row>
    <row r="45">
      <c r="A45" s="26" t="inlineStr"/>
      <c r="B45" s="26" t="inlineStr">
        <is>
          <t>Auto-Detected</t>
        </is>
      </c>
      <c r="C45" s="26" t="inlineStr">
        <is>
          <t>Extracted from PDF</t>
        </is>
      </c>
      <c r="D45" s="26" t="inlineStr">
        <is>
          <t>Status</t>
        </is>
      </c>
    </row>
    <row r="46">
      <c r="A46" t="inlineStr">
        <is>
          <t>Line Items</t>
        </is>
      </c>
      <c r="B46" t="n">
        <v>31</v>
      </c>
      <c r="C46" t="n">
        <v>31</v>
      </c>
      <c r="D46" s="27" t="inlineStr">
        <is>
          <t>✓ Match</t>
        </is>
      </c>
    </row>
    <row r="47">
      <c r="A47" t="inlineStr">
        <is>
          <t>Rooms</t>
        </is>
      </c>
      <c r="B47" t="n">
        <v>3</v>
      </c>
      <c r="C47" t="n">
        <v>3</v>
      </c>
      <c r="D47" s="27" t="inlineStr">
        <is>
          <t>✓ Match</t>
        </is>
      </c>
    </row>
    <row r="48">
      <c r="A48" t="inlineStr">
        <is>
          <t>Columns</t>
        </is>
      </c>
      <c r="B48" t="n">
        <v>8</v>
      </c>
      <c r="C48" t="n">
        <v>8</v>
      </c>
      <c r="D48" s="27" t="inlineStr">
        <is>
          <t>✓ Match</t>
        </is>
      </c>
    </row>
    <row r="50">
      <c r="A50" s="17" t="inlineStr">
        <is>
          <t>Room-by-Room Breakdown:</t>
        </is>
      </c>
    </row>
    <row r="51">
      <c r="B51" s="4" t="inlineStr">
        <is>
          <t>Line Items Per Room</t>
        </is>
      </c>
      <c r="C51" s="4" t="inlineStr">
        <is>
          <t>Line Items Per Room</t>
        </is>
      </c>
    </row>
    <row r="52">
      <c r="A52" t="inlineStr">
        <is>
          <t xml:space="preserve">  Bedroom</t>
        </is>
      </c>
      <c r="B52" t="n">
        <v>11</v>
      </c>
      <c r="C52" t="n">
        <v>11</v>
      </c>
      <c r="D52" s="27" t="inlineStr">
        <is>
          <t>✓ Match</t>
        </is>
      </c>
    </row>
    <row r="53">
      <c r="A53" t="inlineStr">
        <is>
          <t xml:space="preserve">  Bathroom</t>
        </is>
      </c>
      <c r="B53" t="n">
        <v>13</v>
      </c>
      <c r="C53" t="n">
        <v>13</v>
      </c>
      <c r="D53" s="27" t="inlineStr">
        <is>
          <t>✓ Match</t>
        </is>
      </c>
    </row>
    <row r="54">
      <c r="A54" t="inlineStr">
        <is>
          <t xml:space="preserve">  0860671-MITIGATION</t>
        </is>
      </c>
      <c r="B54" t="n">
        <v>7</v>
      </c>
      <c r="C54" t="n">
        <v>7</v>
      </c>
      <c r="D54" s="27" t="inlineStr">
        <is>
          <t>✓ Match</t>
        </is>
      </c>
    </row>
    <row r="56">
      <c r="A56" t="inlineStr">
        <is>
          <t>Line Item Total</t>
        </is>
      </c>
      <c r="B56" s="3" t="n">
        <v>2591.24</v>
      </c>
      <c r="C56" s="3" t="n">
        <v>2591.24</v>
      </c>
      <c r="D56" s="27" t="inlineStr">
        <is>
          <t>✓ Match</t>
        </is>
      </c>
    </row>
    <row r="57">
      <c r="A57" t="inlineStr">
        <is>
          <t>Total w/Tax+O&amp;P</t>
        </is>
      </c>
      <c r="B57" s="3" t="n">
        <v>2602.73</v>
      </c>
      <c r="C57" s="3" t="n">
        <v>2602.73</v>
      </c>
      <c r="D57" s="27" t="inlineStr">
        <is>
          <t>✓ Match</t>
        </is>
      </c>
    </row>
    <row r="59">
      <c r="A59" s="19" t="n"/>
      <c r="B59" s="19" t="n"/>
      <c r="C59" s="19" t="n"/>
      <c r="D59" s="19" t="n"/>
      <c r="E59" s="19" t="n"/>
    </row>
    <row r="60">
      <c r="A60" s="4" t="inlineStr">
        <is>
          <t>CONFIDENCE SCORE:</t>
        </is>
      </c>
      <c r="B60" s="28" t="inlineStr">
        <is>
          <t>100%</t>
        </is>
      </c>
    </row>
    <row r="61">
      <c r="A61" s="19" t="n"/>
      <c r="B61" s="19" t="n"/>
      <c r="C61" s="19" t="n"/>
      <c r="D61" s="19" t="n"/>
      <c r="E61" s="19" t="n"/>
    </row>
  </sheetData>
  <mergeCells count="1"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2026-03-19T20:37:18Z</dcterms:created>
  <dcterms:modified xmlns:dcterms="http://purl.org/dc/terms/" xmlns:xsi="http://www.w3.org/2001/XMLSchema-instance" xsi:type="dcterms:W3CDTF">2026-03-19T20:37:18Z</dcterms:modified>
</cp:coreProperties>
</file>