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ll Rooms" sheetId="1" state="visible" r:id="rId1"/>
    <sheet xmlns:r="http://schemas.openxmlformats.org/officeDocument/2006/relationships" name="Aggregates" sheetId="2" state="visible" r:id="rId2"/>
    <sheet xmlns:r="http://schemas.openxmlformats.org/officeDocument/2006/relationships" name="Totals" sheetId="3" state="visible" r:id="rId3"/>
    <sheet xmlns:r="http://schemas.openxmlformats.org/officeDocument/2006/relationships" name="Claim Info" sheetId="4" state="visible" r:id="rId4"/>
    <sheet xmlns:r="http://schemas.openxmlformats.org/officeDocument/2006/relationships" name="Line Item Notes" sheetId="5" state="visible" r:id="rId5"/>
    <sheet xmlns:r="http://schemas.openxmlformats.org/officeDocument/2006/relationships" name="Verification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$&quot;#,##0.00_-"/>
    <numFmt numFmtId="165" formatCode="$#,##0.00"/>
    <numFmt numFmtId="166" formatCode="&quot;$&quot;#,##0.00"/>
  </numFmts>
  <fonts count="21">
    <font>
      <name val="Calibri"/>
      <family val="2"/>
      <color theme="1"/>
      <sz val="11"/>
      <scheme val="minor"/>
    </font>
    <font>
      <b val="1"/>
    </font>
    <font>
      <b val="1"/>
      <color rgb="00006100"/>
      <sz val="14"/>
    </font>
    <font>
      <color rgb="00006100"/>
      <sz val="10"/>
    </font>
    <font>
      <b val="1"/>
      <sz val="14"/>
    </font>
    <font>
      <color rgb="00666666"/>
      <sz val="11"/>
    </font>
    <font>
      <b val="1"/>
      <i val="1"/>
      <sz val="10"/>
    </font>
    <font>
      <b val="1"/>
      <sz val="12"/>
    </font>
    <font>
      <b val="1"/>
      <color rgb="00006400"/>
    </font>
    <font>
      <b val="1"/>
      <i val="1"/>
    </font>
    <font>
      <color rgb="00006100"/>
    </font>
    <font>
      <color rgb="00808080"/>
    </font>
    <font>
      <i val="1"/>
      <color rgb="00666666"/>
      <sz val="9"/>
    </font>
    <font>
      <b val="1"/>
      <color rgb="004A148C"/>
    </font>
    <font>
      <b val="1"/>
      <color rgb="00006100"/>
    </font>
    <font>
      <color rgb="00666666"/>
    </font>
    <font>
      <color rgb="00666666"/>
      <sz val="9"/>
    </font>
    <font>
      <b val="1"/>
      <color rgb="0028a745"/>
      <sz val="12"/>
    </font>
    <font>
      <i val="1"/>
      <color rgb="00888888"/>
      <sz val="9"/>
    </font>
    <font>
      <b val="1"/>
      <i val="1"/>
      <color rgb="00006400"/>
    </font>
    <font/>
  </fonts>
  <fills count="3">
    <fill>
      <patternFill/>
    </fill>
    <fill>
      <patternFill patternType="gray125"/>
    </fill>
    <fill>
      <patternFill patternType="solid">
        <fgColor rgb="00C6EFCE"/>
        <bgColor rgb="00C6EFCE"/>
      </patternFill>
    </fill>
  </fills>
  <borders count="2">
    <border>
      <left/>
      <right/>
      <top/>
      <bottom/>
      <diagonal/>
    </border>
    <border>
      <bottom style="medium">
        <color rgb="004472C4"/>
      </bottom>
    </border>
  </borders>
  <cellStyleXfs count="1">
    <xf numFmtId="0" fontId="0" fillId="0" borderId="0"/>
  </cellStyleXfs>
  <cellXfs count="35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164" fontId="0" fillId="0" borderId="0" pivotButton="0" quotePrefix="0" xfId="0"/>
    <xf numFmtId="0" fontId="1" fillId="0" borderId="0" pivotButton="0" quotePrefix="0" xfId="0"/>
    <xf numFmtId="164" fontId="1" fillId="0" borderId="0" pivotButton="0" quotePrefix="0" xfId="0"/>
    <xf numFmtId="0" fontId="2" fillId="2" borderId="0" applyAlignment="1" pivotButton="0" quotePrefix="0" xfId="0">
      <alignment horizontal="center" vertical="center"/>
    </xf>
    <xf numFmtId="0" fontId="4" fillId="0" borderId="0" applyAlignment="1" pivotButton="0" quotePrefix="0" xfId="0">
      <alignment vertical="top" wrapText="1"/>
    </xf>
    <xf numFmtId="0" fontId="5" fillId="0" borderId="0" pivotButton="0" quotePrefix="0" xfId="0"/>
    <xf numFmtId="0" fontId="6" fillId="0" borderId="0" pivotButton="0" quotePrefix="0" xfId="0"/>
    <xf numFmtId="0" fontId="7" fillId="0" borderId="0" pivotButton="0" quotePrefix="0" xfId="0"/>
    <xf numFmtId="165" fontId="1" fillId="0" borderId="0" pivotButton="0" quotePrefix="0" xfId="0"/>
    <xf numFmtId="166" fontId="1" fillId="0" borderId="0" pivotButton="0" quotePrefix="0" xfId="0"/>
    <xf numFmtId="0" fontId="8" fillId="0" borderId="0" pivotButton="0" quotePrefix="0" xfId="0"/>
    <xf numFmtId="0" fontId="9" fillId="0" borderId="0" pivotButton="0" quotePrefix="0" xfId="0"/>
    <xf numFmtId="166" fontId="0" fillId="0" borderId="0" pivotButton="0" quotePrefix="0" xfId="0"/>
    <xf numFmtId="0" fontId="4" fillId="0" borderId="1" pivotButton="0" quotePrefix="0" xfId="0"/>
    <xf numFmtId="0" fontId="0" fillId="0" borderId="1" pivotButton="0" quotePrefix="0" xfId="0"/>
    <xf numFmtId="0" fontId="10" fillId="0" borderId="0" pivotButton="0" quotePrefix="0" xfId="0"/>
    <xf numFmtId="0" fontId="11" fillId="0" borderId="0" pivotButton="0" quotePrefix="0" xfId="0"/>
    <xf numFmtId="0" fontId="12" fillId="0" borderId="0" applyAlignment="1" pivotButton="0" quotePrefix="0" xfId="0">
      <alignment wrapText="1"/>
    </xf>
    <xf numFmtId="0" fontId="13" fillId="0" borderId="0" pivotButton="0" quotePrefix="0" xfId="0"/>
    <xf numFmtId="0" fontId="14" fillId="2" borderId="0" pivotButton="0" quotePrefix="0" xfId="0"/>
    <xf numFmtId="0" fontId="12" fillId="0" borderId="0" pivotButton="0" quotePrefix="0" xfId="0"/>
    <xf numFmtId="0" fontId="4" fillId="0" borderId="0" pivotButton="0" quotePrefix="0" xfId="0"/>
    <xf numFmtId="0" fontId="14" fillId="0" borderId="0" pivotButton="0" quotePrefix="0" xfId="0"/>
    <xf numFmtId="0" fontId="2" fillId="0" borderId="0" pivotButton="0" quotePrefix="0" xfId="0"/>
    <xf numFmtId="165" fontId="0" fillId="0" borderId="0" pivotButton="0" quotePrefix="0" xfId="0"/>
    <xf numFmtId="0" fontId="15" fillId="0" borderId="0" pivotButton="0" quotePrefix="0" xfId="0"/>
    <xf numFmtId="0" fontId="0" fillId="0" borderId="0" applyAlignment="1" pivotButton="0" quotePrefix="0" xfId="0">
      <alignment vertical="top" wrapText="1"/>
    </xf>
    <xf numFmtId="0" fontId="16" fillId="0" borderId="0" pivotButton="0" quotePrefix="0" xfId="0"/>
    <xf numFmtId="0" fontId="17" fillId="0" borderId="0" pivotButton="0" quotePrefix="0" xfId="0"/>
    <xf numFmtId="0" fontId="18" fillId="0" borderId="0" pivotButton="0" quotePrefix="0" xfId="0"/>
    <xf numFmtId="0" fontId="19" fillId="0" borderId="0" pivotButton="0" quotePrefix="0" xfId="0"/>
    <xf numFmtId="0" fontId="20" fillId="0" borderId="0" pivotButton="0" quotePrefix="0" xfId="0"/>
  </cellXfs>
  <cellStyles count="1">
    <cellStyle name="Normal" xfId="0" builtinId="0" hidden="0"/>
  </cellStyles>
  <dxfs count="5">
    <dxf>
      <font>
        <b val="1"/>
        <color rgb="00006400"/>
      </font>
    </dxf>
    <dxf>
      <font>
        <color rgb="009C0006"/>
      </font>
      <fill>
        <patternFill patternType="solid">
          <fgColor rgb="00FFC7CE"/>
          <bgColor rgb="00FFC7CE"/>
        </patternFill>
      </fill>
    </dxf>
    <dxf>
      <font>
        <color rgb="00808080"/>
      </font>
      <fill>
        <patternFill patternType="solid">
          <fgColor rgb="00F2F2F2"/>
          <bgColor rgb="00F2F2F2"/>
        </patternFill>
      </fill>
    </dxf>
    <dxf>
      <font>
        <b val="1"/>
        <color rgb="009C0006"/>
      </font>
    </dxf>
    <dxf>
      <font>
        <i val="1"/>
        <color rgb="0080808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64"/>
  <sheetViews>
    <sheetView workbookViewId="0">
      <selection activeCell="A1" sqref="A1"/>
    </sheetView>
  </sheetViews>
  <sheetFormatPr baseColWidth="8" defaultRowHeight="15"/>
  <cols>
    <col width="10" customWidth="1" min="1" max="1"/>
    <col width="20.7" customWidth="1" min="2" max="2"/>
    <col width="80" customWidth="1" min="3" max="3"/>
    <col width="21.8" customWidth="1" min="4" max="4"/>
    <col width="21.8" customWidth="1" min="5" max="5"/>
    <col width="18.5" customWidth="1" min="6" max="6"/>
    <col width="21.8" customWidth="1" min="7" max="7"/>
    <col width="10" customWidth="1" min="8" max="8"/>
    <col width="21.8" customWidth="1" min="9" max="9"/>
    <col width="10.8" customWidth="1" min="10" max="10"/>
    <col width="12" customWidth="1" min="11" max="11"/>
    <col width="12" customWidth="1" min="12" max="12"/>
    <col width="12" customWidth="1" min="13" max="13"/>
  </cols>
  <sheetData>
    <row r="1" ht="18" customHeight="1">
      <c r="A1" s="1" t="inlineStr">
        <is>
          <t>#</t>
        </is>
      </c>
      <c r="B1" s="1" t="inlineStr">
        <is>
          <t>Room</t>
        </is>
      </c>
      <c r="C1" s="1" t="inlineStr">
        <is>
          <t>Desc</t>
        </is>
      </c>
      <c r="D1" s="1" t="inlineStr">
        <is>
          <t>UOM</t>
        </is>
      </c>
      <c r="E1" s="1" t="inlineStr">
        <is>
          <t>QTY</t>
        </is>
      </c>
      <c r="F1" s="1" t="inlineStr">
        <is>
          <t>Total Unit Cost</t>
        </is>
      </c>
      <c r="G1" s="1" t="inlineStr">
        <is>
          <t>Total</t>
        </is>
      </c>
      <c r="H1" s="1" t="inlineStr">
        <is>
          <t>Tax</t>
        </is>
      </c>
      <c r="I1" s="1" t="inlineStr">
        <is>
          <t>Total w/Tax</t>
        </is>
      </c>
      <c r="J1" s="1" t="inlineStr">
        <is>
          <t>Age/Life</t>
        </is>
      </c>
      <c r="K1" s="1" t="inlineStr">
        <is>
          <t>Verify Final</t>
        </is>
      </c>
      <c r="L1" s="1" t="inlineStr">
        <is>
          <t>PDF Total</t>
        </is>
      </c>
      <c r="M1" s="1" t="inlineStr">
        <is>
          <t>Verify Status</t>
        </is>
      </c>
    </row>
    <row r="2">
      <c r="A2" t="n">
        <v>1</v>
      </c>
      <c r="B2" t="inlineStr">
        <is>
          <t>General</t>
        </is>
      </c>
      <c r="C2" s="2" t="inlineStr">
        <is>
          <t>Emergency service call - during</t>
        </is>
      </c>
      <c r="D2" t="inlineStr">
        <is>
          <t>EA</t>
        </is>
      </c>
      <c r="E2" t="n">
        <v>1</v>
      </c>
      <c r="F2" s="3" t="n">
        <v>233.15</v>
      </c>
      <c r="G2" s="3" t="n">
        <v>233.15</v>
      </c>
      <c r="H2" s="3" t="n">
        <v>15.15</v>
      </c>
      <c r="I2" s="3" t="n">
        <v>248.3</v>
      </c>
      <c r="K2" s="3" t="n">
        <v>248.3</v>
      </c>
      <c r="L2" s="3" t="n">
        <v>248.3</v>
      </c>
      <c r="M2" t="inlineStr">
        <is>
          <t>✓ Match</t>
        </is>
      </c>
    </row>
    <row r="3">
      <c r="A3" t="n">
        <v>2</v>
      </c>
      <c r="B3" t="inlineStr">
        <is>
          <t>General</t>
        </is>
      </c>
      <c r="C3" s="2" t="inlineStr">
        <is>
          <t>Equipment setup, take down, and</t>
        </is>
      </c>
      <c r="D3" t="inlineStr">
        <is>
          <t>HR</t>
        </is>
      </c>
      <c r="E3" t="n">
        <v>12</v>
      </c>
      <c r="F3" s="3" t="n">
        <v>84.31999999999999</v>
      </c>
      <c r="G3" s="3" t="n">
        <v>1011.84</v>
      </c>
      <c r="H3" s="3" t="n">
        <v>65.77</v>
      </c>
      <c r="I3" s="3" t="n">
        <v>1077.61</v>
      </c>
      <c r="K3" s="3" t="n">
        <v>1077.61</v>
      </c>
      <c r="L3" s="3" t="n">
        <v>1077.61</v>
      </c>
      <c r="M3" t="inlineStr">
        <is>
          <t>✓ Match</t>
        </is>
      </c>
    </row>
    <row r="4">
      <c r="A4" t="n">
        <v>3</v>
      </c>
      <c r="B4" t="inlineStr">
        <is>
          <t>General</t>
        </is>
      </c>
      <c r="C4" s="2" t="inlineStr">
        <is>
          <t>Equip. setup, take down &amp; drying system is operational</t>
        </is>
      </c>
      <c r="D4" t="inlineStr">
        <is>
          <t>HR</t>
        </is>
      </c>
      <c r="E4" t="n">
        <v>2</v>
      </c>
      <c r="F4" s="3" t="n">
        <v>126.61</v>
      </c>
      <c r="G4" s="3" t="n">
        <v>253.22</v>
      </c>
      <c r="H4" s="3" t="n">
        <v>16.46</v>
      </c>
      <c r="I4" s="3" t="n">
        <v>269.68</v>
      </c>
      <c r="K4" s="3" t="n">
        <v>269.68</v>
      </c>
      <c r="L4" s="3" t="n">
        <v>269.68</v>
      </c>
      <c r="M4" t="inlineStr">
        <is>
          <t>✓ Match</t>
        </is>
      </c>
    </row>
    <row r="5">
      <c r="A5" t="n">
        <v>4</v>
      </c>
      <c r="B5" t="inlineStr">
        <is>
          <t>General</t>
        </is>
      </c>
      <c r="C5" s="2" t="inlineStr">
        <is>
          <t>Cleaning &amp; Remediation - HR</t>
        </is>
      </c>
      <c r="D5" t="inlineStr">
        <is>
          <t>HR</t>
        </is>
      </c>
      <c r="E5" t="n">
        <v>3</v>
      </c>
      <c r="F5" s="3" t="n">
        <v>87.43000000000001</v>
      </c>
      <c r="G5" s="3" t="n">
        <v>262.29</v>
      </c>
      <c r="H5" s="3" t="n">
        <v>17.05</v>
      </c>
      <c r="I5" s="3" t="n">
        <v>279.34</v>
      </c>
      <c r="K5" s="3" t="n">
        <v>279.34</v>
      </c>
      <c r="L5" s="3" t="n">
        <v>279.34</v>
      </c>
      <c r="M5" t="inlineStr">
        <is>
          <t>✓ Match</t>
        </is>
      </c>
    </row>
    <row r="6">
      <c r="A6" t="n">
        <v>5</v>
      </c>
      <c r="B6" t="inlineStr">
        <is>
          <t>General</t>
        </is>
      </c>
      <c r="C6" s="2" t="inlineStr">
        <is>
          <t>Fuel surcharge</t>
        </is>
      </c>
      <c r="D6" t="inlineStr">
        <is>
          <t>EA</t>
        </is>
      </c>
      <c r="E6" t="n">
        <v>6</v>
      </c>
      <c r="F6" s="3" t="n">
        <v>18.66</v>
      </c>
      <c r="G6" s="3" t="n">
        <v>111.96</v>
      </c>
      <c r="H6" s="3" t="n">
        <v>7.28</v>
      </c>
      <c r="I6" s="3" t="n">
        <v>119.24</v>
      </c>
      <c r="K6" s="3" t="n">
        <v>119.24</v>
      </c>
      <c r="L6" s="3" t="n">
        <v>119.24</v>
      </c>
      <c r="M6" t="inlineStr">
        <is>
          <t>✓ Match</t>
        </is>
      </c>
    </row>
    <row r="7">
      <c r="A7" t="n">
        <v>6</v>
      </c>
      <c r="B7" t="inlineStr">
        <is>
          <t>General</t>
        </is>
      </c>
      <c r="C7" s="2" t="inlineStr">
        <is>
          <t>Eye protection - plastic goggles - EA</t>
        </is>
      </c>
      <c r="D7" t="inlineStr">
        <is>
          <t>EA</t>
        </is>
      </c>
      <c r="E7" t="n">
        <v>1</v>
      </c>
      <c r="F7" s="3" t="n">
        <v>12.5</v>
      </c>
      <c r="G7" s="3" t="n">
        <v>12.5</v>
      </c>
      <c r="H7" s="3" t="n">
        <v>0.8100000000000001</v>
      </c>
      <c r="I7" s="3" t="n">
        <v>13.31</v>
      </c>
      <c r="K7" s="3" t="n">
        <v>13.31</v>
      </c>
      <c r="L7" s="3" t="n">
        <v>13.31</v>
      </c>
      <c r="M7" t="inlineStr">
        <is>
          <t>✓ Match</t>
        </is>
      </c>
    </row>
    <row r="8">
      <c r="A8" t="n">
        <v>7</v>
      </c>
      <c r="B8" t="inlineStr">
        <is>
          <t>General</t>
        </is>
      </c>
      <c r="C8" s="2" t="inlineStr">
        <is>
          <t>Personal protective mask (N-95)</t>
        </is>
      </c>
      <c r="D8" t="inlineStr">
        <is>
          <t>EA</t>
        </is>
      </c>
      <c r="E8" t="n">
        <v>1</v>
      </c>
      <c r="F8" s="3" t="n">
        <v>1.94</v>
      </c>
      <c r="G8" s="3" t="n">
        <v>1.94</v>
      </c>
      <c r="H8" s="3" t="n">
        <v>0.13</v>
      </c>
      <c r="I8" s="3" t="n">
        <v>2.07</v>
      </c>
      <c r="K8" s="3" t="n">
        <v>2.07</v>
      </c>
      <c r="L8" s="3" t="n">
        <v>2.07</v>
      </c>
      <c r="M8" t="inlineStr">
        <is>
          <t>✓ Match</t>
        </is>
      </c>
    </row>
    <row r="9">
      <c r="A9" t="n">
        <v>8</v>
      </c>
      <c r="B9" t="inlineStr">
        <is>
          <t>General</t>
        </is>
      </c>
      <c r="C9" s="2" t="inlineStr">
        <is>
          <t>Personal protective gloves - EA</t>
        </is>
      </c>
      <c r="D9" t="inlineStr">
        <is>
          <t>EA</t>
        </is>
      </c>
      <c r="E9" t="n">
        <v>10</v>
      </c>
      <c r="F9" s="3" t="n">
        <v>0.54</v>
      </c>
      <c r="G9" s="3" t="n">
        <v>5.4</v>
      </c>
      <c r="H9" s="3" t="n">
        <v>0.35</v>
      </c>
      <c r="I9" s="3" t="n">
        <v>5.75</v>
      </c>
      <c r="K9" s="3" t="n">
        <v>5.75</v>
      </c>
      <c r="L9" s="3" t="n">
        <v>5.75</v>
      </c>
      <c r="M9" t="inlineStr">
        <is>
          <t>✓ Match</t>
        </is>
      </c>
    </row>
    <row r="10">
      <c r="A10" t="n">
        <v>9</v>
      </c>
      <c r="B10" t="inlineStr">
        <is>
          <t>General</t>
        </is>
      </c>
      <c r="C10" s="2" t="inlineStr">
        <is>
          <t>Plastic bag - used for disposal of contaminated items</t>
        </is>
      </c>
      <c r="D10" t="inlineStr">
        <is>
          <t>EA</t>
        </is>
      </c>
      <c r="E10" t="n">
        <v>60</v>
      </c>
      <c r="F10" s="3" t="n">
        <v>3.93</v>
      </c>
      <c r="G10" s="3" t="n">
        <v>235.8</v>
      </c>
      <c r="H10" s="3" t="n">
        <v>15.33</v>
      </c>
      <c r="I10" s="3" t="n">
        <v>251.13</v>
      </c>
      <c r="K10" s="3" t="n">
        <v>251.13</v>
      </c>
      <c r="L10" s="3" t="n">
        <v>251.13</v>
      </c>
      <c r="M10" t="inlineStr">
        <is>
          <t>✓ Match</t>
        </is>
      </c>
    </row>
    <row r="11">
      <c r="A11" t="n">
        <v>10</v>
      </c>
      <c r="B11" t="inlineStr">
        <is>
          <t>General</t>
        </is>
      </c>
      <c r="C11" s="2" t="inlineStr">
        <is>
          <t>Haul debris - per pickup truck load</t>
        </is>
      </c>
      <c r="D11" t="inlineStr">
        <is>
          <t>EA</t>
        </is>
      </c>
      <c r="E11" t="n">
        <v>2</v>
      </c>
      <c r="F11" s="3" t="n">
        <v>255.5</v>
      </c>
      <c r="G11" s="3" t="n">
        <v>511</v>
      </c>
      <c r="H11" s="3" t="n">
        <v>33.22</v>
      </c>
      <c r="I11" s="3" t="n">
        <v>544.22</v>
      </c>
      <c r="K11" s="3" t="n">
        <v>544.22</v>
      </c>
      <c r="L11" s="3" t="n">
        <v>544.22</v>
      </c>
      <c r="M11" t="inlineStr">
        <is>
          <t>✓ Match</t>
        </is>
      </c>
    </row>
    <row r="12">
      <c r="A12" t="n">
        <v>11</v>
      </c>
      <c r="B12" t="inlineStr">
        <is>
          <t>General</t>
        </is>
      </c>
      <c r="C12" s="2" t="inlineStr">
        <is>
          <t>Equipment decontamination charge</t>
        </is>
      </c>
      <c r="D12" t="inlineStr">
        <is>
          <t>EA</t>
        </is>
      </c>
      <c r="E12" t="n">
        <v>23.5</v>
      </c>
      <c r="F12" s="3" t="n">
        <v>49.96</v>
      </c>
      <c r="G12" s="3" t="n">
        <v>1174.06</v>
      </c>
      <c r="H12" s="3" t="n">
        <v>76.31</v>
      </c>
      <c r="I12" s="3" t="n">
        <v>1250.37</v>
      </c>
      <c r="K12" s="3" t="n">
        <v>1250.37</v>
      </c>
      <c r="L12" s="3" t="n">
        <v>1250.37</v>
      </c>
      <c r="M12" t="inlineStr">
        <is>
          <t>✓ Match</t>
        </is>
      </c>
    </row>
    <row r="13">
      <c r="A13" t="n">
        <v>12</v>
      </c>
      <c r="B13" t="inlineStr">
        <is>
          <t>General</t>
        </is>
      </c>
      <c r="C13" s="2" t="inlineStr">
        <is>
          <t>Clean Truck</t>
        </is>
      </c>
      <c r="D13" t="inlineStr">
        <is>
          <t>HR</t>
        </is>
      </c>
      <c r="E13" t="n">
        <v>1</v>
      </c>
      <c r="F13" s="3" t="n">
        <v>84.31999999999999</v>
      </c>
      <c r="G13" s="3" t="n">
        <v>84.31999999999999</v>
      </c>
      <c r="H13" s="3" t="n">
        <v>5.48</v>
      </c>
      <c r="I13" s="3" t="n">
        <v>89.8</v>
      </c>
      <c r="K13" s="3" t="n">
        <v>89.8</v>
      </c>
      <c r="L13" s="3" t="n">
        <v>89.8</v>
      </c>
      <c r="M13" t="inlineStr">
        <is>
          <t>✓ Match</t>
        </is>
      </c>
    </row>
    <row r="14">
      <c r="A14" t="n">
        <v>13</v>
      </c>
      <c r="B14" t="inlineStr">
        <is>
          <t>General</t>
        </is>
      </c>
      <c r="C14" s="2" t="inlineStr">
        <is>
          <t>Add for HEPA filter (for negative air exhaust fan)</t>
        </is>
      </c>
      <c r="D14" t="inlineStr">
        <is>
          <t>EA</t>
        </is>
      </c>
      <c r="E14" t="n">
        <v>1</v>
      </c>
      <c r="F14" s="3" t="n">
        <v>270.08</v>
      </c>
      <c r="G14" s="3" t="n">
        <v>270.08</v>
      </c>
      <c r="H14" s="3" t="n">
        <v>17.56</v>
      </c>
      <c r="I14" s="3" t="n">
        <v>287.64</v>
      </c>
      <c r="K14" s="3" t="n">
        <v>287.64</v>
      </c>
      <c r="L14" s="3" t="n">
        <v>287.64</v>
      </c>
      <c r="M14" t="inlineStr">
        <is>
          <t>✓ Match</t>
        </is>
      </c>
    </row>
    <row r="15">
      <c r="A15" t="n">
        <v>14</v>
      </c>
      <c r="B15" t="inlineStr">
        <is>
          <t>General</t>
        </is>
      </c>
      <c r="C15" s="2" t="inlineStr">
        <is>
          <t>Add for HEPA filter (for canister/backpack vacuums)</t>
        </is>
      </c>
      <c r="D15" t="inlineStr">
        <is>
          <t>EA</t>
        </is>
      </c>
      <c r="E15" t="n">
        <v>1</v>
      </c>
      <c r="F15" s="3" t="n">
        <v>114.07</v>
      </c>
      <c r="G15" s="3" t="n">
        <v>114.07</v>
      </c>
      <c r="H15" s="3" t="n">
        <v>7.41</v>
      </c>
      <c r="I15" s="3" t="n">
        <v>121.48</v>
      </c>
      <c r="K15" s="3" t="n">
        <v>121.48</v>
      </c>
      <c r="L15" s="3" t="n">
        <v>121.48</v>
      </c>
      <c r="M15" t="inlineStr">
        <is>
          <t>✓ Match</t>
        </is>
      </c>
    </row>
    <row r="16">
      <c r="A16" t="n">
        <v>15</v>
      </c>
      <c r="B16" t="inlineStr">
        <is>
          <t>General</t>
        </is>
      </c>
      <c r="C16" s="2" t="inlineStr">
        <is>
          <t>Sketch - 0 to 2,000 SF</t>
        </is>
      </c>
      <c r="D16" t="inlineStr">
        <is>
          <t>SF</t>
        </is>
      </c>
      <c r="E16" t="n">
        <v>1</v>
      </c>
      <c r="F16" s="3" t="n">
        <v>120</v>
      </c>
      <c r="G16" s="3" t="n">
        <v>120</v>
      </c>
      <c r="H16" s="3" t="n">
        <v>7.8</v>
      </c>
      <c r="I16" s="3" t="n">
        <v>127.8</v>
      </c>
      <c r="K16" s="3" t="n">
        <v>127.8</v>
      </c>
      <c r="L16" s="3" t="n">
        <v>127.8</v>
      </c>
      <c r="M16" t="inlineStr">
        <is>
          <t>✓ Match</t>
        </is>
      </c>
    </row>
    <row r="17">
      <c r="A17" t="n">
        <v>16</v>
      </c>
      <c r="B17" t="inlineStr">
        <is>
          <t>Job Setup</t>
        </is>
      </c>
      <c r="C17" s="2" t="inlineStr">
        <is>
          <t>Floor protection - neoprene - SF reusable</t>
        </is>
      </c>
      <c r="D17" t="inlineStr">
        <is>
          <t>SF</t>
        </is>
      </c>
      <c r="E17" t="n">
        <v>120</v>
      </c>
      <c r="F17" s="3" t="n">
        <v>1.46</v>
      </c>
      <c r="G17" s="3" t="n">
        <v>175.2</v>
      </c>
      <c r="H17" s="3" t="n">
        <v>11.39</v>
      </c>
      <c r="I17" s="3" t="n">
        <v>186.59</v>
      </c>
      <c r="K17" s="3" t="n">
        <v>186.59</v>
      </c>
      <c r="L17" s="3" t="n">
        <v>186.59</v>
      </c>
      <c r="M17" t="inlineStr">
        <is>
          <t>✓ Match</t>
        </is>
      </c>
    </row>
    <row r="18">
      <c r="A18" t="n">
        <v>17</v>
      </c>
      <c r="B18" t="inlineStr">
        <is>
          <t>Job Setup</t>
        </is>
      </c>
      <c r="C18" s="2" t="inlineStr">
        <is>
          <t>Containment</t>
        </is>
      </c>
      <c r="D18" t="inlineStr">
        <is>
          <t>SF</t>
        </is>
      </c>
      <c r="E18" t="n">
        <v>158</v>
      </c>
      <c r="F18" s="3" t="n">
        <v>1.34</v>
      </c>
      <c r="G18" s="3" t="n">
        <v>211.72</v>
      </c>
      <c r="H18" s="3" t="n">
        <v>13.76</v>
      </c>
      <c r="I18" s="3" t="n">
        <v>225.48</v>
      </c>
      <c r="K18" s="3" t="n">
        <v>225.48</v>
      </c>
      <c r="L18" s="3" t="n">
        <v>225.48</v>
      </c>
      <c r="M18" t="inlineStr">
        <is>
          <t>✓ Match</t>
        </is>
      </c>
    </row>
    <row r="19">
      <c r="A19" t="n">
        <v>18</v>
      </c>
      <c r="B19" t="inlineStr">
        <is>
          <t>Job Setup</t>
        </is>
      </c>
      <c r="C19" s="2" t="inlineStr">
        <is>
          <t>Peel &amp; seal zipper - heavy duty</t>
        </is>
      </c>
      <c r="D19" t="inlineStr">
        <is>
          <t>EA</t>
        </is>
      </c>
      <c r="E19" t="n">
        <v>1</v>
      </c>
      <c r="F19" s="3" t="n">
        <v>21.1</v>
      </c>
      <c r="G19" s="3" t="n">
        <v>21.1</v>
      </c>
      <c r="H19" s="3" t="n">
        <v>1.37</v>
      </c>
      <c r="I19" s="3" t="n">
        <v>22.47</v>
      </c>
      <c r="K19" s="3" t="n">
        <v>22.47</v>
      </c>
      <c r="L19" s="3" t="n">
        <v>22.47</v>
      </c>
      <c r="M19" t="inlineStr">
        <is>
          <t>✓ Match</t>
        </is>
      </c>
    </row>
    <row r="20">
      <c r="A20" t="n">
        <v>19</v>
      </c>
      <c r="B20" t="inlineStr">
        <is>
          <t>Job Setup</t>
        </is>
      </c>
      <c r="C20" s="2" t="inlineStr">
        <is>
          <t>Containment Barrier - tension post (per day)</t>
        </is>
      </c>
      <c r="D20" t="inlineStr">
        <is>
          <t>DA</t>
        </is>
      </c>
      <c r="E20" t="n">
        <v>10</v>
      </c>
      <c r="F20" s="3" t="n">
        <v>3.92</v>
      </c>
      <c r="G20" s="3" t="n">
        <v>39.2</v>
      </c>
      <c r="H20" s="3" t="n">
        <v>2.55</v>
      </c>
      <c r="I20" s="3" t="n">
        <v>41.75</v>
      </c>
      <c r="K20" s="3" t="n">
        <v>41.75</v>
      </c>
      <c r="L20" s="3" t="n">
        <v>41.75</v>
      </c>
      <c r="M20" t="inlineStr">
        <is>
          <t>✓ Match</t>
        </is>
      </c>
    </row>
    <row r="21">
      <c r="A21" t="n">
        <v>20</v>
      </c>
      <c r="B21" t="inlineStr">
        <is>
          <t>Storage Area/Room</t>
        </is>
      </c>
      <c r="C21" s="2" t="inlineStr">
        <is>
          <t>Content Manipulation charge - per HR hour</t>
        </is>
      </c>
      <c r="D21" t="inlineStr">
        <is>
          <t>HR</t>
        </is>
      </c>
      <c r="E21" t="n">
        <v>12</v>
      </c>
      <c r="F21" s="3" t="n">
        <v>84.31999999999999</v>
      </c>
      <c r="G21" s="3" t="n">
        <v>1011.84</v>
      </c>
      <c r="H21" s="3" t="n">
        <v>65.77</v>
      </c>
      <c r="I21" s="3" t="n">
        <v>1077.61</v>
      </c>
      <c r="K21" s="3" t="n">
        <v>1077.61</v>
      </c>
      <c r="L21" s="3" t="n">
        <v>1077.61</v>
      </c>
      <c r="M21" t="inlineStr">
        <is>
          <t>✓ Match</t>
        </is>
      </c>
    </row>
    <row r="22">
      <c r="A22" t="n">
        <v>21</v>
      </c>
      <c r="B22" t="inlineStr">
        <is>
          <t>Storage Area/Room</t>
        </is>
      </c>
      <c r="C22" s="2" t="inlineStr">
        <is>
          <t>Block and pad furniture in room - EA</t>
        </is>
      </c>
      <c r="D22" t="inlineStr">
        <is>
          <t>EA</t>
        </is>
      </c>
      <c r="E22" t="n">
        <v>1</v>
      </c>
      <c r="F22" s="3" t="n">
        <v>102.77</v>
      </c>
      <c r="G22" s="3" t="n">
        <v>102.77</v>
      </c>
      <c r="H22" s="3" t="n">
        <v>6.68</v>
      </c>
      <c r="I22" s="3" t="n">
        <v>109.45</v>
      </c>
      <c r="K22" s="3" t="n">
        <v>109.45</v>
      </c>
      <c r="L22" s="3" t="n">
        <v>109.45</v>
      </c>
      <c r="M22" t="inlineStr">
        <is>
          <t>✓ Match</t>
        </is>
      </c>
    </row>
    <row r="23">
      <c r="A23" t="n">
        <v>22</v>
      </c>
      <c r="B23" t="inlineStr">
        <is>
          <t>Storage Area/Room</t>
        </is>
      </c>
      <c r="C23" s="2" t="inlineStr">
        <is>
          <t>Provide box, packing paper &amp; tape - EA small size</t>
        </is>
      </c>
      <c r="D23" t="inlineStr">
        <is>
          <t>EA</t>
        </is>
      </c>
      <c r="E23" t="n">
        <v>20</v>
      </c>
      <c r="F23" s="3" t="n">
        <v>3.63</v>
      </c>
      <c r="G23" s="3" t="n">
        <v>72.59999999999999</v>
      </c>
      <c r="H23" s="3" t="n">
        <v>4.72</v>
      </c>
      <c r="I23" s="3" t="n">
        <v>77.31999999999999</v>
      </c>
      <c r="K23" s="3" t="n">
        <v>77.31999999999999</v>
      </c>
      <c r="L23" s="3" t="n">
        <v>77.31999999999999</v>
      </c>
      <c r="M23" t="inlineStr">
        <is>
          <t>✓ Match</t>
        </is>
      </c>
    </row>
    <row r="24">
      <c r="A24" t="n">
        <v>23</v>
      </c>
      <c r="B24" t="inlineStr">
        <is>
          <t>Storage Area/Room</t>
        </is>
      </c>
      <c r="C24" s="2" t="inlineStr">
        <is>
          <t>Tear out wet drywall, cleanup, bag, per LF - up to 2' tall</t>
        </is>
      </c>
      <c r="D24" t="inlineStr">
        <is>
          <t>LF</t>
        </is>
      </c>
      <c r="E24" t="n">
        <v>25</v>
      </c>
      <c r="F24" s="3" t="n">
        <v>5.53</v>
      </c>
      <c r="G24" s="3" t="n">
        <v>138.25</v>
      </c>
      <c r="H24" s="3" t="n">
        <v>8.99</v>
      </c>
      <c r="I24" s="3" t="n">
        <v>147.24</v>
      </c>
      <c r="K24" s="3" t="n">
        <v>147.24</v>
      </c>
      <c r="L24" s="3" t="n">
        <v>147.24</v>
      </c>
      <c r="M24" t="inlineStr">
        <is>
          <t>✓ Match</t>
        </is>
      </c>
    </row>
    <row r="25">
      <c r="A25" t="n">
        <v>24</v>
      </c>
      <c r="B25" t="inlineStr">
        <is>
          <t>Storage Area/Room</t>
        </is>
      </c>
      <c r="C25" s="2" t="inlineStr">
        <is>
          <t>Clean the floor with pressure steam</t>
        </is>
      </c>
      <c r="D25" t="inlineStr">
        <is>
          <t>SF</t>
        </is>
      </c>
      <c r="E25" t="n">
        <v>1111.84</v>
      </c>
      <c r="F25" s="3" t="n">
        <v>1.81</v>
      </c>
      <c r="G25" s="3" t="n">
        <v>2012.4304</v>
      </c>
      <c r="H25" s="3" t="n">
        <v>130.81</v>
      </c>
      <c r="I25" s="3" t="n">
        <v>2143.2404</v>
      </c>
      <c r="K25" s="3" t="n">
        <v>2143.2404</v>
      </c>
      <c r="L25" s="3" t="n">
        <v>2143.24</v>
      </c>
      <c r="M25" t="inlineStr">
        <is>
          <t>✓ Match</t>
        </is>
      </c>
    </row>
    <row r="26">
      <c r="A26" t="n">
        <v>25</v>
      </c>
      <c r="B26" t="inlineStr">
        <is>
          <t>Storage Area/Room</t>
        </is>
      </c>
      <c r="C26" s="2" t="inlineStr">
        <is>
          <t>HEPA Vacuuming - Light - (per SF SF)</t>
        </is>
      </c>
      <c r="D26" t="inlineStr">
        <is>
          <t>SF</t>
        </is>
      </c>
      <c r="E26" t="n">
        <v>1468.94</v>
      </c>
      <c r="F26" s="3" t="n">
        <v>0.52</v>
      </c>
      <c r="G26" s="3" t="n">
        <v>763.8488000000001</v>
      </c>
      <c r="H26" s="3" t="n">
        <v>49.65</v>
      </c>
      <c r="I26" s="3" t="n">
        <v>813.4988000000001</v>
      </c>
      <c r="K26" s="3" t="n">
        <v>813.4988000000001</v>
      </c>
      <c r="L26" s="3" t="n">
        <v>813.5</v>
      </c>
      <c r="M26" t="inlineStr">
        <is>
          <t>✓ Match</t>
        </is>
      </c>
    </row>
    <row r="27">
      <c r="A27" t="n">
        <v>26</v>
      </c>
      <c r="B27" t="inlineStr">
        <is>
          <t>Storage Area/Room</t>
        </is>
      </c>
      <c r="C27" s="2" t="inlineStr">
        <is>
          <t>HEPA Vacuuming exposed framing - Walls - (PER SF)</t>
        </is>
      </c>
      <c r="D27" t="inlineStr">
        <is>
          <t>SF</t>
        </is>
      </c>
      <c r="E27" t="n">
        <v>50</v>
      </c>
      <c r="F27" s="3" t="n">
        <v>0.97</v>
      </c>
      <c r="G27" s="3" t="n">
        <v>48.5</v>
      </c>
      <c r="H27" s="3" t="n">
        <v>3.15</v>
      </c>
      <c r="I27" s="3" t="n">
        <v>51.65</v>
      </c>
      <c r="K27" s="3" t="n">
        <v>51.65</v>
      </c>
      <c r="L27" s="3" t="n">
        <v>51.65</v>
      </c>
      <c r="M27" t="inlineStr">
        <is>
          <t>✓ Match</t>
        </is>
      </c>
    </row>
    <row r="28">
      <c r="A28" t="n">
        <v>27</v>
      </c>
      <c r="B28" t="inlineStr">
        <is>
          <t>Storage Area/Room</t>
        </is>
      </c>
      <c r="C28" s="2" t="inlineStr">
        <is>
          <t>Disinfect building - fog / spray - 1,111.84 SF per SF</t>
        </is>
      </c>
      <c r="D28" t="inlineStr">
        <is>
          <t>SF</t>
        </is>
      </c>
      <c r="E28" t="n">
        <v>1111.83</v>
      </c>
      <c r="F28" s="3" t="n">
        <v>0.6</v>
      </c>
      <c r="G28" s="3" t="n">
        <v>667.098</v>
      </c>
      <c r="H28" s="3" t="n">
        <v>43.36</v>
      </c>
      <c r="I28" s="3" t="n">
        <v>710.458</v>
      </c>
      <c r="K28" s="3" t="n">
        <v>710.458</v>
      </c>
      <c r="L28" s="3" t="n">
        <v>710.46</v>
      </c>
      <c r="M28" t="inlineStr">
        <is>
          <t>✓ Match</t>
        </is>
      </c>
    </row>
    <row r="29">
      <c r="A29" t="n">
        <v>28</v>
      </c>
      <c r="B29" t="inlineStr">
        <is>
          <t>Storage Area/Room</t>
        </is>
      </c>
      <c r="C29" s="2" t="inlineStr">
        <is>
          <t>Apply plant-based anti-microbial agent to more than the floor</t>
        </is>
      </c>
      <c r="D29" t="inlineStr">
        <is>
          <t>SF</t>
        </is>
      </c>
      <c r="E29" t="n">
        <v>1518.95</v>
      </c>
      <c r="F29" s="3" t="n">
        <v>0.42</v>
      </c>
      <c r="G29" s="3" t="n">
        <v>637.9589999999999</v>
      </c>
      <c r="H29" s="3" t="n">
        <v>41.47</v>
      </c>
      <c r="I29" s="3" t="n">
        <v>679.429</v>
      </c>
      <c r="K29" s="3" t="n">
        <v>679.429</v>
      </c>
      <c r="L29" s="3" t="n">
        <v>679.4299999999999</v>
      </c>
      <c r="M29" t="inlineStr">
        <is>
          <t>✓ Match</t>
        </is>
      </c>
    </row>
    <row r="30">
      <c r="A30" t="n">
        <v>29</v>
      </c>
      <c r="B30" t="inlineStr">
        <is>
          <t>Storage Area/Room</t>
        </is>
      </c>
      <c r="C30" s="2" t="inlineStr">
        <is>
          <t>Dehumidifier (per 24 hr period)- EA 1,328.10</t>
        </is>
      </c>
      <c r="D30" t="inlineStr">
        <is>
          <t>HR</t>
        </is>
      </c>
      <c r="E30" t="n">
        <v>9</v>
      </c>
      <c r="F30" s="3" t="n">
        <v>138.56</v>
      </c>
      <c r="G30" s="3" t="n">
        <v>1247.04</v>
      </c>
      <c r="H30" s="3" t="n">
        <v>81.06</v>
      </c>
      <c r="I30" s="3" t="n">
        <v>1328.1</v>
      </c>
      <c r="K30" s="3" t="n">
        <v>1328.1</v>
      </c>
      <c r="L30" s="3" t="n">
        <v>1328.1</v>
      </c>
      <c r="M30" t="inlineStr">
        <is>
          <t>✓ Match</t>
        </is>
      </c>
    </row>
    <row r="31">
      <c r="A31" t="n">
        <v>30</v>
      </c>
      <c r="B31" t="inlineStr">
        <is>
          <t>Storage Area/Room</t>
        </is>
      </c>
      <c r="C31" s="2" t="inlineStr">
        <is>
          <t>Negative air fan/Air scrubber (24 hr period) - No monit.</t>
        </is>
      </c>
      <c r="D31" t="inlineStr">
        <is>
          <t>DA</t>
        </is>
      </c>
      <c r="E31" t="n">
        <v>5</v>
      </c>
      <c r="F31" s="3" t="n">
        <v>83.95999999999999</v>
      </c>
      <c r="G31" s="3" t="n">
        <v>419.8</v>
      </c>
      <c r="H31" s="3" t="n">
        <v>27.29</v>
      </c>
      <c r="I31" s="3" t="n">
        <v>447.09</v>
      </c>
      <c r="K31" s="3" t="n">
        <v>447.09</v>
      </c>
      <c r="L31" s="3" t="n">
        <v>447.09</v>
      </c>
      <c r="M31" t="inlineStr">
        <is>
          <t>✓ Match</t>
        </is>
      </c>
    </row>
    <row r="32">
      <c r="A32" t="n">
        <v>31</v>
      </c>
      <c r="B32" t="inlineStr">
        <is>
          <t>Storage Area/Room</t>
        </is>
      </c>
      <c r="C32" s="2" t="inlineStr">
        <is>
          <t>Air mover axial fan-up to 1/2 (per EA</t>
        </is>
      </c>
      <c r="D32" t="inlineStr">
        <is>
          <t>EA</t>
        </is>
      </c>
      <c r="E32" t="n">
        <v>46</v>
      </c>
      <c r="F32" s="3" t="n">
        <v>35.98</v>
      </c>
      <c r="G32" s="3" t="n">
        <v>1655.08</v>
      </c>
      <c r="H32" s="3" t="n">
        <v>107.58</v>
      </c>
      <c r="I32" s="3" t="n">
        <v>1762.66</v>
      </c>
      <c r="K32" s="3" t="n">
        <v>1762.66</v>
      </c>
      <c r="L32" s="3" t="n">
        <v>1762.66</v>
      </c>
      <c r="M32" t="inlineStr">
        <is>
          <t>✓ Match</t>
        </is>
      </c>
    </row>
    <row r="33">
      <c r="A33" t="n">
        <v>32</v>
      </c>
      <c r="B33" t="inlineStr">
        <is>
          <t>Family Room</t>
        </is>
      </c>
      <c r="C33" s="2" t="inlineStr">
        <is>
          <t>Content Manipulation charge - per HR hour</t>
        </is>
      </c>
      <c r="D33" t="inlineStr">
        <is>
          <t>HR</t>
        </is>
      </c>
      <c r="E33" t="n">
        <v>10</v>
      </c>
      <c r="F33" s="3" t="n">
        <v>84.31999999999999</v>
      </c>
      <c r="G33" s="3" t="n">
        <v>843.1999999999999</v>
      </c>
      <c r="H33" s="3" t="n">
        <v>54.81</v>
      </c>
      <c r="I33" s="3" t="n">
        <v>898.01</v>
      </c>
      <c r="K33" s="3" t="n">
        <v>898.01</v>
      </c>
      <c r="L33" s="3" t="n">
        <v>898.01</v>
      </c>
      <c r="M33" t="inlineStr">
        <is>
          <t>✓ Match</t>
        </is>
      </c>
    </row>
    <row r="34">
      <c r="A34" t="n">
        <v>33</v>
      </c>
      <c r="B34" t="inlineStr">
        <is>
          <t>Family Room</t>
        </is>
      </c>
      <c r="C34" s="2" t="inlineStr">
        <is>
          <t>Block and pad furniture in room - EA</t>
        </is>
      </c>
      <c r="D34" t="inlineStr">
        <is>
          <t>EA</t>
        </is>
      </c>
      <c r="E34" t="n">
        <v>1</v>
      </c>
      <c r="F34" s="3" t="n">
        <v>102.77</v>
      </c>
      <c r="G34" s="3" t="n">
        <v>102.77</v>
      </c>
      <c r="H34" s="3" t="n">
        <v>6.68</v>
      </c>
      <c r="I34" s="3" t="n">
        <v>109.45</v>
      </c>
      <c r="K34" s="3" t="n">
        <v>109.45</v>
      </c>
      <c r="L34" s="3" t="n">
        <v>109.45</v>
      </c>
      <c r="M34" t="inlineStr">
        <is>
          <t>✓ Match</t>
        </is>
      </c>
    </row>
    <row r="35">
      <c r="A35" t="n">
        <v>34</v>
      </c>
      <c r="B35" t="inlineStr">
        <is>
          <t>Family Room</t>
        </is>
      </c>
      <c r="C35" s="2" t="inlineStr">
        <is>
          <t>Tear out wet drywall, cleanup, bag, per LF - up to 2' tall</t>
        </is>
      </c>
      <c r="D35" t="inlineStr">
        <is>
          <t>LF</t>
        </is>
      </c>
      <c r="E35" t="n">
        <v>79.11</v>
      </c>
      <c r="F35" s="3" t="n">
        <v>5.53</v>
      </c>
      <c r="G35" s="3" t="n">
        <v>437.4783</v>
      </c>
      <c r="H35" s="3" t="n">
        <v>28.44</v>
      </c>
      <c r="I35" s="3" t="n">
        <v>465.9183</v>
      </c>
      <c r="K35" s="3" t="n">
        <v>465.9183</v>
      </c>
      <c r="L35" s="3" t="n">
        <v>465.92</v>
      </c>
      <c r="M35" t="inlineStr">
        <is>
          <t>✓ Match</t>
        </is>
      </c>
    </row>
    <row r="36">
      <c r="A36" t="n">
        <v>35</v>
      </c>
      <c r="B36" t="inlineStr">
        <is>
          <t>Family Room</t>
        </is>
      </c>
      <c r="C36" s="2" t="inlineStr">
        <is>
          <t>Tear out baseboard</t>
        </is>
      </c>
      <c r="D36" t="inlineStr">
        <is>
          <t>LF</t>
        </is>
      </c>
      <c r="E36" t="n">
        <v>79.09999999999999</v>
      </c>
      <c r="F36" s="3" t="n">
        <v>0.77</v>
      </c>
      <c r="G36" s="3" t="n">
        <v>60.907</v>
      </c>
      <c r="H36" s="3" t="n">
        <v>3.96</v>
      </c>
      <c r="I36" s="3" t="n">
        <v>64.86699999999999</v>
      </c>
      <c r="K36" s="3" t="n">
        <v>64.86699999999999</v>
      </c>
      <c r="L36" s="3" t="n">
        <v>64.87</v>
      </c>
      <c r="M36" t="inlineStr">
        <is>
          <t>✓ Match</t>
        </is>
      </c>
    </row>
    <row r="37">
      <c r="A37" t="n">
        <v>36</v>
      </c>
      <c r="B37" t="inlineStr">
        <is>
          <t>Family Room</t>
        </is>
      </c>
      <c r="C37" s="2" t="inlineStr">
        <is>
          <t>Clean the floor with pressure steam</t>
        </is>
      </c>
      <c r="D37" t="inlineStr">
        <is>
          <t>SF</t>
        </is>
      </c>
      <c r="E37" t="n">
        <v>265.55</v>
      </c>
      <c r="F37" s="3" t="n">
        <v>1.81</v>
      </c>
      <c r="G37" s="3" t="n">
        <v>480.6455</v>
      </c>
      <c r="H37" s="3" t="n">
        <v>31.24</v>
      </c>
      <c r="I37" s="3" t="n">
        <v>511.8855</v>
      </c>
      <c r="K37" s="3" t="n">
        <v>511.8855</v>
      </c>
      <c r="L37" s="3" t="n">
        <v>511.89</v>
      </c>
      <c r="M37" t="inlineStr">
        <is>
          <t>✓ Match</t>
        </is>
      </c>
    </row>
    <row r="38">
      <c r="A38" t="n">
        <v>37</v>
      </c>
      <c r="B38" t="inlineStr">
        <is>
          <t>Family Room</t>
        </is>
      </c>
      <c r="C38" s="2" t="inlineStr">
        <is>
          <t>HEPA Vacuuming - Light - (per SF SF)</t>
        </is>
      </c>
      <c r="D38" t="inlineStr">
        <is>
          <t>SF</t>
        </is>
      </c>
      <c r="E38" t="n">
        <v>265.56</v>
      </c>
      <c r="F38" s="3" t="n">
        <v>0.52</v>
      </c>
      <c r="G38" s="3" t="n">
        <v>138.0912</v>
      </c>
      <c r="H38" s="3" t="n">
        <v>8.98</v>
      </c>
      <c r="I38" s="3" t="n">
        <v>147.0712</v>
      </c>
      <c r="K38" s="3" t="n">
        <v>147.0712</v>
      </c>
      <c r="L38" s="3" t="n">
        <v>147.07</v>
      </c>
      <c r="M38" t="inlineStr">
        <is>
          <t>✓ Match</t>
        </is>
      </c>
    </row>
    <row r="39">
      <c r="A39" t="n">
        <v>38</v>
      </c>
      <c r="B39" t="inlineStr">
        <is>
          <t>Family Room</t>
        </is>
      </c>
      <c r="C39" s="2" t="inlineStr">
        <is>
          <t>HEPA Vacuuming exposed framing - Walls - (PER SF)</t>
        </is>
      </c>
      <c r="D39" t="inlineStr">
        <is>
          <t>SF</t>
        </is>
      </c>
      <c r="E39" t="n">
        <v>158.22</v>
      </c>
      <c r="F39" s="3" t="n">
        <v>0.97</v>
      </c>
      <c r="G39" s="3" t="n">
        <v>153.4734</v>
      </c>
      <c r="H39" s="3" t="n">
        <v>9.98</v>
      </c>
      <c r="I39" s="3" t="n">
        <v>163.4534</v>
      </c>
      <c r="K39" s="3" t="n">
        <v>163.4534</v>
      </c>
      <c r="L39" s="3" t="n">
        <v>163.45</v>
      </c>
      <c r="M39" t="inlineStr">
        <is>
          <t>✓ Match</t>
        </is>
      </c>
    </row>
    <row r="40">
      <c r="A40" t="n">
        <v>39</v>
      </c>
      <c r="B40" t="inlineStr">
        <is>
          <t>Family Room</t>
        </is>
      </c>
      <c r="C40" s="2" t="inlineStr">
        <is>
          <t>Disinfect building - fog / spray - SF per SF</t>
        </is>
      </c>
      <c r="D40" t="inlineStr">
        <is>
          <t>SF</t>
        </is>
      </c>
      <c r="E40" t="n">
        <v>265.55</v>
      </c>
      <c r="F40" s="3" t="n">
        <v>0.6</v>
      </c>
      <c r="G40" s="3" t="n">
        <v>159.33</v>
      </c>
      <c r="H40" s="3" t="n">
        <v>10.36</v>
      </c>
      <c r="I40" s="3" t="n">
        <v>169.69</v>
      </c>
      <c r="K40" s="3" t="n">
        <v>169.69</v>
      </c>
      <c r="L40" s="3" t="n">
        <v>169.69</v>
      </c>
      <c r="M40" t="inlineStr">
        <is>
          <t>✓ Match</t>
        </is>
      </c>
    </row>
    <row r="41">
      <c r="A41" t="n">
        <v>40</v>
      </c>
      <c r="B41" t="inlineStr">
        <is>
          <t>Family Room</t>
        </is>
      </c>
      <c r="C41" s="2" t="inlineStr">
        <is>
          <t>Apply plant-based anti-microbial agent to more than the floor</t>
        </is>
      </c>
      <c r="D41" t="inlineStr">
        <is>
          <t>SF</t>
        </is>
      </c>
      <c r="E41" t="n">
        <v>423.76</v>
      </c>
      <c r="F41" s="3" t="n">
        <v>0.42</v>
      </c>
      <c r="G41" s="3" t="n">
        <v>177.9792</v>
      </c>
      <c r="H41" s="3" t="n">
        <v>11.57</v>
      </c>
      <c r="I41" s="3" t="n">
        <v>189.5492</v>
      </c>
      <c r="K41" s="3" t="n">
        <v>189.5492</v>
      </c>
      <c r="L41" s="3" t="n">
        <v>189.55</v>
      </c>
      <c r="M41" t="inlineStr">
        <is>
          <t>✓ Match</t>
        </is>
      </c>
    </row>
    <row r="42">
      <c r="A42" t="n">
        <v>41</v>
      </c>
      <c r="B42" t="inlineStr">
        <is>
          <t>Family Room</t>
        </is>
      </c>
      <c r="C42" s="2" t="inlineStr">
        <is>
          <t>Dehumidifier (per 24 hr period)- EA</t>
        </is>
      </c>
      <c r="D42" t="inlineStr">
        <is>
          <t>HR</t>
        </is>
      </c>
      <c r="E42" t="n">
        <v>5</v>
      </c>
      <c r="F42" s="3" t="n">
        <v>138.56</v>
      </c>
      <c r="G42" s="3" t="n">
        <v>692.8</v>
      </c>
      <c r="H42" s="3" t="n">
        <v>45.03</v>
      </c>
      <c r="I42" s="3" t="n">
        <v>737.8299999999999</v>
      </c>
      <c r="K42" s="3" t="n">
        <v>737.8299999999999</v>
      </c>
      <c r="L42" s="3" t="n">
        <v>737.83</v>
      </c>
      <c r="M42" t="inlineStr">
        <is>
          <t>✓ Match</t>
        </is>
      </c>
    </row>
    <row r="43">
      <c r="A43" t="n">
        <v>42</v>
      </c>
      <c r="B43" t="inlineStr">
        <is>
          <t>Family Room</t>
        </is>
      </c>
      <c r="C43" s="2" t="inlineStr">
        <is>
          <t>Air mover axial fan-up to 1/2 (per EA</t>
        </is>
      </c>
      <c r="D43" t="inlineStr">
        <is>
          <t>EA</t>
        </is>
      </c>
      <c r="E43" t="n">
        <v>20</v>
      </c>
      <c r="F43" s="3" t="n">
        <v>35.98</v>
      </c>
      <c r="G43" s="3" t="n">
        <v>719.5999999999999</v>
      </c>
      <c r="H43" s="3" t="n">
        <v>46.77</v>
      </c>
      <c r="I43" s="3" t="n">
        <v>766.3699999999999</v>
      </c>
      <c r="K43" s="3" t="n">
        <v>766.3699999999999</v>
      </c>
      <c r="L43" s="3" t="n">
        <v>766.37</v>
      </c>
      <c r="M43" t="inlineStr">
        <is>
          <t>✓ Match</t>
        </is>
      </c>
    </row>
    <row r="45">
      <c r="A45" s="4" t="inlineStr">
        <is>
          <t>TOTALS</t>
        </is>
      </c>
      <c r="G45" s="5" t="n">
        <v>17592.34080000001</v>
      </c>
      <c r="H45" s="5" t="n">
        <v>1143.53</v>
      </c>
      <c r="I45" s="5" t="n">
        <v>18735.87079999999</v>
      </c>
      <c r="K45" s="5" t="n">
        <v>18735.87079999999</v>
      </c>
      <c r="L45" s="5" t="n">
        <v>18735.88</v>
      </c>
    </row>
    <row r="48">
      <c r="B48" s="6" t="inlineStr">
        <is>
          <t>✓</t>
        </is>
      </c>
      <c r="C48" s="7" t="inlineStr">
        <is>
          <t>COVERAGE SUMMARY</t>
        </is>
      </c>
    </row>
    <row r="49">
      <c r="C49" s="8" t="inlineStr">
        <is>
          <t>The figures below reflect auto-detected totals from the PDF. Status is informational for basic support.</t>
        </is>
      </c>
    </row>
    <row r="50">
      <c r="D50" s="9" t="inlineStr">
        <is>
          <t>Auto-Detected</t>
        </is>
      </c>
      <c r="E50" s="9" t="inlineStr">
        <is>
          <t>Calculated</t>
        </is>
      </c>
      <c r="F50" s="9" t="inlineStr">
        <is>
          <t>PDF Scraped</t>
        </is>
      </c>
      <c r="G50" s="9" t="inlineStr">
        <is>
          <t>Status</t>
        </is>
      </c>
    </row>
    <row r="51">
      <c r="C51" s="10" t="inlineStr">
        <is>
          <t>Summary for Dwelling</t>
        </is>
      </c>
    </row>
    <row r="52">
      <c r="C52" s="4" t="inlineStr">
        <is>
          <t>Line Item Total</t>
        </is>
      </c>
      <c r="D52" s="11" t="n">
        <v>17592.35</v>
      </c>
      <c r="E52" s="12" t="n">
        <v>17592.35</v>
      </c>
      <c r="F52" s="12" t="n">
        <v>17592.35</v>
      </c>
      <c r="G52" s="13" t="inlineStr">
        <is>
          <t>✓ PDF match</t>
        </is>
      </c>
    </row>
    <row r="53">
      <c r="C53" s="4" t="inlineStr">
        <is>
          <t>Total Tax</t>
        </is>
      </c>
      <c r="D53" s="11" t="n">
        <v>1143.53</v>
      </c>
      <c r="E53" s="12" t="n">
        <v>1143.53</v>
      </c>
      <c r="F53" s="12" t="n">
        <v>1143.53</v>
      </c>
      <c r="G53" s="13" t="inlineStr">
        <is>
          <t>✓ PDF match</t>
        </is>
      </c>
    </row>
    <row r="54">
      <c r="C54" s="4" t="inlineStr">
        <is>
          <t>Replacement Cost Value</t>
        </is>
      </c>
      <c r="D54" s="11" t="n">
        <v>18735.88</v>
      </c>
      <c r="E54" s="12" t="n">
        <v>18735.88</v>
      </c>
      <c r="F54" s="12" t="n">
        <v>18735.88</v>
      </c>
      <c r="G54" s="13" t="inlineStr">
        <is>
          <t>✓ PDF match</t>
        </is>
      </c>
    </row>
    <row r="55">
      <c r="C55" s="4" t="inlineStr">
        <is>
          <t>Net Claim</t>
        </is>
      </c>
      <c r="D55" s="11" t="n">
        <v>18735.88</v>
      </c>
      <c r="F55" s="12" t="n">
        <v>18735.88</v>
      </c>
      <c r="G55" s="13" t="inlineStr">
        <is>
          <t>✓ PDF match</t>
        </is>
      </c>
    </row>
    <row r="58">
      <c r="C58" s="14" t="inlineStr">
        <is>
          <t>SUMMARY FOR DWELLING - Standardized Labels</t>
        </is>
      </c>
    </row>
    <row r="59">
      <c r="C59" s="8" t="inlineStr">
        <is>
          <t>Ambiguous labels (e.g., "RCV") have been standardized to explicit names like "Total w/Tax+O&amp;P" for clarity.</t>
        </is>
      </c>
    </row>
    <row r="60">
      <c r="C60" t="inlineStr">
        <is>
          <t>Line Item Total (qty*total unit cost only)</t>
        </is>
      </c>
      <c r="D60" s="15" t="n">
        <v>17592.35</v>
      </c>
      <c r="E60" s="15" t="n">
        <v>17592.35</v>
      </c>
      <c r="F60" s="15" t="n">
        <v>17592.35</v>
      </c>
      <c r="G60" s="13" t="inlineStr">
        <is>
          <t>✓ PDF match</t>
        </is>
      </c>
    </row>
    <row r="61">
      <c r="C61" t="inlineStr">
        <is>
          <t>Total Tax</t>
        </is>
      </c>
      <c r="D61" s="15" t="n">
        <v>1143.53</v>
      </c>
      <c r="E61" s="15" t="n">
        <v>1143.53</v>
      </c>
      <c r="G61" s="13" t="inlineStr">
        <is>
          <t>✓ Match</t>
        </is>
      </c>
    </row>
    <row r="62">
      <c r="C62" t="inlineStr">
        <is>
          <t>Line Item Total + Tax</t>
        </is>
      </c>
      <c r="D62" s="15" t="n">
        <v>18735.88</v>
      </c>
      <c r="E62" s="15" t="n">
        <v>18735.88</v>
      </c>
      <c r="G62" s="13" t="inlineStr">
        <is>
          <t>✓ Match</t>
        </is>
      </c>
    </row>
    <row r="64">
      <c r="C64" t="inlineStr">
        <is>
          <t>Total w/Tax</t>
        </is>
      </c>
      <c r="D64" s="15" t="n">
        <v>18735.88</v>
      </c>
      <c r="E64" s="15" t="n">
        <v>18735.88</v>
      </c>
      <c r="F64" s="15" t="n">
        <v>18735.88</v>
      </c>
      <c r="G64" s="13" t="inlineStr">
        <is>
          <t>✓ PDF match</t>
        </is>
      </c>
    </row>
  </sheetData>
  <conditionalFormatting sqref="M2:M43">
    <cfRule type="expression" priority="1" dxfId="0">
      <formula>M2="✓ Match"</formula>
    </cfRule>
    <cfRule type="expression" priority="2" dxfId="1">
      <formula>AND(M2&lt;&gt;"✓ Match",M2&lt;&gt;"N/A")</formula>
    </cfRule>
    <cfRule type="expression" priority="3" dxfId="2">
      <formula>M2="N/A"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61"/>
  <sheetViews>
    <sheetView workbookViewId="0">
      <selection activeCell="A1" sqref="A1"/>
    </sheetView>
  </sheetViews>
  <sheetFormatPr baseColWidth="8" defaultRowHeight="15"/>
  <cols>
    <col width="80" customWidth="1" min="1" max="1"/>
    <col width="16.3" customWidth="1" min="2" max="2"/>
    <col width="13" customWidth="1" min="3" max="3"/>
    <col width="18.5" customWidth="1" min="4" max="4"/>
    <col width="21.8" customWidth="1" min="5" max="5"/>
    <col width="21.8" customWidth="1" min="6" max="6"/>
    <col width="21.8" customWidth="1" min="7" max="7"/>
    <col width="10.8" customWidth="1" min="8" max="8"/>
    <col width="21.8" customWidth="1" min="9" max="9"/>
    <col width="21.8" customWidth="1" min="10" max="10"/>
    <col width="14" customWidth="1" min="11" max="11"/>
  </cols>
  <sheetData>
    <row r="1">
      <c r="A1" s="4" t="inlineStr">
        <is>
          <t>Desc</t>
        </is>
      </c>
      <c r="B1" s="4" t="inlineStr">
        <is>
          <t>UOM</t>
        </is>
      </c>
      <c r="C1" s="4" t="inlineStr">
        <is>
          <t>QTY</t>
        </is>
      </c>
      <c r="D1" s="4" t="inlineStr">
        <is>
          <t>Total Unit Cost</t>
        </is>
      </c>
      <c r="E1" s="4" t="inlineStr">
        <is>
          <t>Total</t>
        </is>
      </c>
      <c r="F1" s="4" t="inlineStr">
        <is>
          <t>Tax</t>
        </is>
      </c>
      <c r="G1" s="4" t="inlineStr">
        <is>
          <t>Total w/Tax</t>
        </is>
      </c>
      <c r="H1" s="4" t="inlineStr">
        <is>
          <t>Age/Life</t>
        </is>
      </c>
      <c r="I1" s="4" t="inlineStr">
        <is>
          <t>Verify Final</t>
        </is>
      </c>
      <c r="J1" s="4" t="inlineStr">
        <is>
          <t>PDF Total</t>
        </is>
      </c>
      <c r="K1" s="4" t="inlineStr">
        <is>
          <t>Verify Status</t>
        </is>
      </c>
    </row>
    <row r="3">
      <c r="A3" t="inlineStr">
        <is>
          <t>Add for HEPA filter (for canister/backpack vacuums)</t>
        </is>
      </c>
      <c r="B3" t="inlineStr">
        <is>
          <t>EA</t>
        </is>
      </c>
      <c r="C3" t="n">
        <v>1</v>
      </c>
      <c r="D3" s="27" t="n">
        <v>114.07</v>
      </c>
      <c r="E3" s="27" t="n">
        <v>114.07</v>
      </c>
      <c r="F3" s="27" t="n">
        <v>7.41</v>
      </c>
      <c r="G3" s="27" t="n">
        <v>121.48</v>
      </c>
      <c r="I3" s="27" t="n">
        <v>121.48</v>
      </c>
      <c r="J3" s="27" t="n">
        <v>121.48</v>
      </c>
      <c r="K3" t="inlineStr">
        <is>
          <t>✓ Match</t>
        </is>
      </c>
    </row>
    <row r="4">
      <c r="A4" t="inlineStr">
        <is>
          <t>Add for HEPA filter (for negative air exhaust fan)</t>
        </is>
      </c>
      <c r="B4" t="inlineStr">
        <is>
          <t>EA</t>
        </is>
      </c>
      <c r="C4" t="n">
        <v>1</v>
      </c>
      <c r="D4" s="27" t="n">
        <v>270.08</v>
      </c>
      <c r="E4" s="27" t="n">
        <v>270.08</v>
      </c>
      <c r="F4" s="27" t="n">
        <v>17.56</v>
      </c>
      <c r="G4" s="27" t="n">
        <v>287.64</v>
      </c>
      <c r="I4" s="27" t="n">
        <v>287.64</v>
      </c>
      <c r="J4" s="27" t="n">
        <v>287.64</v>
      </c>
      <c r="K4" t="inlineStr">
        <is>
          <t>✓ Match</t>
        </is>
      </c>
    </row>
    <row r="5">
      <c r="A5" t="inlineStr">
        <is>
          <t>Air mover axial fan-up to 1/2 (per EA</t>
        </is>
      </c>
      <c r="B5" t="inlineStr">
        <is>
          <t>EA</t>
        </is>
      </c>
      <c r="C5" t="n">
        <v>66</v>
      </c>
      <c r="D5" s="27" t="n">
        <v>35.98</v>
      </c>
      <c r="E5" s="27" t="n">
        <v>2374.68</v>
      </c>
      <c r="F5" s="27" t="n">
        <v>154.35</v>
      </c>
      <c r="G5" s="27" t="n">
        <v>2529.03</v>
      </c>
      <c r="I5" s="27" t="n">
        <v>2529.03</v>
      </c>
      <c r="J5" s="27" t="n">
        <v>2529.03</v>
      </c>
      <c r="K5" t="inlineStr">
        <is>
          <t>✓ Match</t>
        </is>
      </c>
    </row>
    <row r="6">
      <c r="A6" t="inlineStr">
        <is>
          <t>Apply plant-based anti-microbial agent to more than the floor</t>
        </is>
      </c>
      <c r="B6" t="inlineStr">
        <is>
          <t>SF</t>
        </is>
      </c>
      <c r="C6" t="n">
        <v>1942.71</v>
      </c>
      <c r="D6" s="27" t="n">
        <v>0.42</v>
      </c>
      <c r="E6" s="27" t="n">
        <v>815.9381999999999</v>
      </c>
      <c r="F6" s="27" t="n">
        <v>53.04</v>
      </c>
      <c r="G6" s="27" t="n">
        <v>868.9781999999999</v>
      </c>
      <c r="I6" s="27" t="n">
        <v>868.9781999999999</v>
      </c>
      <c r="J6" s="27" t="n">
        <v>868.98</v>
      </c>
      <c r="K6" t="inlineStr">
        <is>
          <t>✓ Match</t>
        </is>
      </c>
    </row>
    <row r="7">
      <c r="A7" t="inlineStr">
        <is>
          <t>Block and pad furniture in room - EA</t>
        </is>
      </c>
      <c r="B7" t="inlineStr">
        <is>
          <t>EA</t>
        </is>
      </c>
      <c r="C7" t="n">
        <v>2</v>
      </c>
      <c r="D7" s="27" t="n">
        <v>102.77</v>
      </c>
      <c r="E7" s="27" t="n">
        <v>205.54</v>
      </c>
      <c r="F7" s="27" t="n">
        <v>13.36</v>
      </c>
      <c r="G7" s="27" t="n">
        <v>218.9</v>
      </c>
      <c r="I7" s="27" t="n">
        <v>218.9</v>
      </c>
      <c r="J7" s="27" t="n">
        <v>218.9</v>
      </c>
      <c r="K7" t="inlineStr">
        <is>
          <t>✓ Match</t>
        </is>
      </c>
    </row>
    <row r="8">
      <c r="A8" t="inlineStr">
        <is>
          <t>Clean Truck</t>
        </is>
      </c>
      <c r="B8" t="inlineStr">
        <is>
          <t>HR</t>
        </is>
      </c>
      <c r="C8" t="n">
        <v>1</v>
      </c>
      <c r="D8" s="27" t="n">
        <v>84.31999999999999</v>
      </c>
      <c r="E8" s="27" t="n">
        <v>84.31999999999999</v>
      </c>
      <c r="F8" s="27" t="n">
        <v>5.48</v>
      </c>
      <c r="G8" s="27" t="n">
        <v>89.8</v>
      </c>
      <c r="I8" s="27" t="n">
        <v>89.8</v>
      </c>
      <c r="J8" s="27" t="n">
        <v>89.8</v>
      </c>
      <c r="K8" t="inlineStr">
        <is>
          <t>✓ Match</t>
        </is>
      </c>
    </row>
    <row r="9">
      <c r="A9" t="inlineStr">
        <is>
          <t>Clean the floor with pressure steam</t>
        </is>
      </c>
      <c r="B9" t="inlineStr">
        <is>
          <t>SF</t>
        </is>
      </c>
      <c r="C9" t="n">
        <v>1377.39</v>
      </c>
      <c r="D9" s="27" t="n">
        <v>1.81</v>
      </c>
      <c r="E9" s="27" t="n">
        <v>2493.0759</v>
      </c>
      <c r="F9" s="27" t="n">
        <v>162.05</v>
      </c>
      <c r="G9" s="27" t="n">
        <v>2655.1259</v>
      </c>
      <c r="I9" s="27" t="n">
        <v>2655.1259</v>
      </c>
      <c r="J9" s="27" t="n">
        <v>2655.13</v>
      </c>
      <c r="K9" t="inlineStr">
        <is>
          <t>✓ Match</t>
        </is>
      </c>
    </row>
    <row r="10">
      <c r="A10" t="inlineStr">
        <is>
          <t>Cleaning &amp; Remediation - HR</t>
        </is>
      </c>
      <c r="B10" t="inlineStr">
        <is>
          <t>HR</t>
        </is>
      </c>
      <c r="C10" t="n">
        <v>3</v>
      </c>
      <c r="D10" s="27" t="n">
        <v>87.43000000000001</v>
      </c>
      <c r="E10" s="27" t="n">
        <v>262.29</v>
      </c>
      <c r="F10" s="27" t="n">
        <v>17.05</v>
      </c>
      <c r="G10" s="27" t="n">
        <v>279.34</v>
      </c>
      <c r="I10" s="27" t="n">
        <v>279.34</v>
      </c>
      <c r="J10" s="27" t="n">
        <v>279.34</v>
      </c>
      <c r="K10" t="inlineStr">
        <is>
          <t>✓ Match</t>
        </is>
      </c>
    </row>
    <row r="11">
      <c r="A11" t="inlineStr">
        <is>
          <t>Containment</t>
        </is>
      </c>
      <c r="B11" t="inlineStr">
        <is>
          <t>SF</t>
        </is>
      </c>
      <c r="C11" t="n">
        <v>158</v>
      </c>
      <c r="D11" s="27" t="n">
        <v>1.34</v>
      </c>
      <c r="E11" s="27" t="n">
        <v>211.72</v>
      </c>
      <c r="F11" s="27" t="n">
        <v>13.76</v>
      </c>
      <c r="G11" s="27" t="n">
        <v>225.48</v>
      </c>
      <c r="I11" s="27" t="n">
        <v>225.48</v>
      </c>
      <c r="J11" s="27" t="n">
        <v>225.48</v>
      </c>
      <c r="K11" t="inlineStr">
        <is>
          <t>✓ Match</t>
        </is>
      </c>
    </row>
    <row r="12">
      <c r="A12" t="inlineStr">
        <is>
          <t>Containment Barrier - tension post (per day)</t>
        </is>
      </c>
      <c r="B12" t="inlineStr">
        <is>
          <t>DA</t>
        </is>
      </c>
      <c r="C12" t="n">
        <v>10</v>
      </c>
      <c r="D12" s="27" t="n">
        <v>3.92</v>
      </c>
      <c r="E12" s="27" t="n">
        <v>39.2</v>
      </c>
      <c r="F12" s="27" t="n">
        <v>2.55</v>
      </c>
      <c r="G12" s="27" t="n">
        <v>41.75</v>
      </c>
      <c r="I12" s="27" t="n">
        <v>41.75</v>
      </c>
      <c r="J12" s="27" t="n">
        <v>41.75</v>
      </c>
      <c r="K12" t="inlineStr">
        <is>
          <t>✓ Match</t>
        </is>
      </c>
    </row>
    <row r="13">
      <c r="A13" t="inlineStr">
        <is>
          <t>Content Manipulation charge - per HR hour</t>
        </is>
      </c>
      <c r="B13" t="inlineStr">
        <is>
          <t>HR</t>
        </is>
      </c>
      <c r="C13" t="n">
        <v>22</v>
      </c>
      <c r="D13" s="27" t="n">
        <v>84.31999999999999</v>
      </c>
      <c r="E13" s="27" t="n">
        <v>1855.04</v>
      </c>
      <c r="F13" s="27" t="n">
        <v>120.58</v>
      </c>
      <c r="G13" s="27" t="n">
        <v>1975.62</v>
      </c>
      <c r="I13" s="27" t="n">
        <v>1975.62</v>
      </c>
      <c r="J13" s="27" t="n">
        <v>1975.62</v>
      </c>
      <c r="K13" t="inlineStr">
        <is>
          <t>✓ Match</t>
        </is>
      </c>
    </row>
    <row r="14">
      <c r="A14" t="inlineStr">
        <is>
          <t>Dehumidifier (per 24 hr period)- EA</t>
        </is>
      </c>
      <c r="B14" t="inlineStr">
        <is>
          <t>HR</t>
        </is>
      </c>
      <c r="C14" t="n">
        <v>5</v>
      </c>
      <c r="D14" s="27" t="n">
        <v>138.56</v>
      </c>
      <c r="E14" s="27" t="n">
        <v>692.8</v>
      </c>
      <c r="F14" s="27" t="n">
        <v>45.03</v>
      </c>
      <c r="G14" s="27" t="n">
        <v>737.8299999999999</v>
      </c>
      <c r="I14" s="27" t="n">
        <v>737.8299999999999</v>
      </c>
      <c r="J14" s="27" t="n">
        <v>737.83</v>
      </c>
      <c r="K14" t="inlineStr">
        <is>
          <t>✓ Match</t>
        </is>
      </c>
    </row>
    <row r="15">
      <c r="A15" t="inlineStr">
        <is>
          <t>Dehumidifier (per 24 hr period)- EA 1,328.10</t>
        </is>
      </c>
      <c r="B15" t="inlineStr">
        <is>
          <t>HR</t>
        </is>
      </c>
      <c r="C15" t="n">
        <v>9</v>
      </c>
      <c r="D15" s="27" t="n">
        <v>138.56</v>
      </c>
      <c r="E15" s="27" t="n">
        <v>1247.04</v>
      </c>
      <c r="F15" s="27" t="n">
        <v>81.06</v>
      </c>
      <c r="G15" s="27" t="n">
        <v>1328.1</v>
      </c>
      <c r="I15" s="27" t="n">
        <v>1328.1</v>
      </c>
      <c r="J15" s="27" t="n">
        <v>1328.1</v>
      </c>
      <c r="K15" t="inlineStr">
        <is>
          <t>✓ Match</t>
        </is>
      </c>
    </row>
    <row r="16">
      <c r="A16" t="inlineStr">
        <is>
          <t>Disinfect building - fog / spray - 1,111.84 SF per SF</t>
        </is>
      </c>
      <c r="B16" t="inlineStr">
        <is>
          <t>SF</t>
        </is>
      </c>
      <c r="C16" t="n">
        <v>1111.83</v>
      </c>
      <c r="D16" s="27" t="n">
        <v>0.6</v>
      </c>
      <c r="E16" s="27" t="n">
        <v>667.098</v>
      </c>
      <c r="F16" s="27" t="n">
        <v>43.36</v>
      </c>
      <c r="G16" s="27" t="n">
        <v>710.458</v>
      </c>
      <c r="I16" s="27" t="n">
        <v>710.458</v>
      </c>
      <c r="J16" s="27" t="n">
        <v>710.46</v>
      </c>
      <c r="K16" t="inlineStr">
        <is>
          <t>✓ Match</t>
        </is>
      </c>
    </row>
    <row r="17">
      <c r="A17" t="inlineStr">
        <is>
          <t>Disinfect building - fog / spray - SF per SF</t>
        </is>
      </c>
      <c r="B17" t="inlineStr">
        <is>
          <t>SF</t>
        </is>
      </c>
      <c r="C17" t="n">
        <v>265.55</v>
      </c>
      <c r="D17" s="27" t="n">
        <v>0.6</v>
      </c>
      <c r="E17" s="27" t="n">
        <v>159.33</v>
      </c>
      <c r="F17" s="27" t="n">
        <v>10.36</v>
      </c>
      <c r="G17" s="27" t="n">
        <v>169.69</v>
      </c>
      <c r="I17" s="27" t="n">
        <v>169.69</v>
      </c>
      <c r="J17" s="27" t="n">
        <v>169.69</v>
      </c>
      <c r="K17" t="inlineStr">
        <is>
          <t>✓ Match</t>
        </is>
      </c>
    </row>
    <row r="18">
      <c r="A18" t="inlineStr">
        <is>
          <t>Emergency service call - during</t>
        </is>
      </c>
      <c r="B18" t="inlineStr">
        <is>
          <t>EA</t>
        </is>
      </c>
      <c r="C18" t="n">
        <v>1</v>
      </c>
      <c r="D18" s="27" t="n">
        <v>233.15</v>
      </c>
      <c r="E18" s="27" t="n">
        <v>233.15</v>
      </c>
      <c r="F18" s="27" t="n">
        <v>15.15</v>
      </c>
      <c r="G18" s="27" t="n">
        <v>248.3</v>
      </c>
      <c r="I18" s="27" t="n">
        <v>248.3</v>
      </c>
      <c r="J18" s="27" t="n">
        <v>248.3</v>
      </c>
      <c r="K18" t="inlineStr">
        <is>
          <t>✓ Match</t>
        </is>
      </c>
    </row>
    <row r="19">
      <c r="A19" t="inlineStr">
        <is>
          <t>Equip. setup, take down &amp; drying system is operational</t>
        </is>
      </c>
      <c r="B19" t="inlineStr">
        <is>
          <t>HR</t>
        </is>
      </c>
      <c r="C19" t="n">
        <v>2</v>
      </c>
      <c r="D19" s="27" t="n">
        <v>126.61</v>
      </c>
      <c r="E19" s="27" t="n">
        <v>253.22</v>
      </c>
      <c r="F19" s="27" t="n">
        <v>16.46</v>
      </c>
      <c r="G19" s="27" t="n">
        <v>269.68</v>
      </c>
      <c r="I19" s="27" t="n">
        <v>269.68</v>
      </c>
      <c r="J19" s="27" t="n">
        <v>269.68</v>
      </c>
      <c r="K19" t="inlineStr">
        <is>
          <t>✓ Match</t>
        </is>
      </c>
    </row>
    <row r="20">
      <c r="A20" t="inlineStr">
        <is>
          <t>Equipment decontamination charge</t>
        </is>
      </c>
      <c r="B20" t="inlineStr">
        <is>
          <t>EA</t>
        </is>
      </c>
      <c r="C20" t="n">
        <v>23.5</v>
      </c>
      <c r="D20" s="27" t="n">
        <v>49.96</v>
      </c>
      <c r="E20" s="27" t="n">
        <v>1174.06</v>
      </c>
      <c r="F20" s="27" t="n">
        <v>76.31</v>
      </c>
      <c r="G20" s="27" t="n">
        <v>1250.37</v>
      </c>
      <c r="I20" s="27" t="n">
        <v>1250.37</v>
      </c>
      <c r="J20" s="27" t="n">
        <v>1250.37</v>
      </c>
      <c r="K20" t="inlineStr">
        <is>
          <t>✓ Match</t>
        </is>
      </c>
    </row>
    <row r="21">
      <c r="A21" t="inlineStr">
        <is>
          <t>Equipment setup, take down, and</t>
        </is>
      </c>
      <c r="B21" t="inlineStr">
        <is>
          <t>HR</t>
        </is>
      </c>
      <c r="C21" t="n">
        <v>12</v>
      </c>
      <c r="D21" s="27" t="n">
        <v>84.31999999999999</v>
      </c>
      <c r="E21" s="27" t="n">
        <v>1011.84</v>
      </c>
      <c r="F21" s="27" t="n">
        <v>65.77</v>
      </c>
      <c r="G21" s="27" t="n">
        <v>1077.61</v>
      </c>
      <c r="I21" s="27" t="n">
        <v>1077.61</v>
      </c>
      <c r="J21" s="27" t="n">
        <v>1077.61</v>
      </c>
      <c r="K21" t="inlineStr">
        <is>
          <t>✓ Match</t>
        </is>
      </c>
    </row>
    <row r="22">
      <c r="A22" t="inlineStr">
        <is>
          <t>Eye protection - plastic goggles - EA</t>
        </is>
      </c>
      <c r="B22" t="inlineStr">
        <is>
          <t>EA</t>
        </is>
      </c>
      <c r="C22" t="n">
        <v>1</v>
      </c>
      <c r="D22" s="27" t="n">
        <v>12.5</v>
      </c>
      <c r="E22" s="27" t="n">
        <v>12.5</v>
      </c>
      <c r="F22" s="27" t="n">
        <v>0.8100000000000001</v>
      </c>
      <c r="G22" s="27" t="n">
        <v>13.31</v>
      </c>
      <c r="I22" s="27" t="n">
        <v>13.31</v>
      </c>
      <c r="J22" s="27" t="n">
        <v>13.31</v>
      </c>
      <c r="K22" t="inlineStr">
        <is>
          <t>✓ Match</t>
        </is>
      </c>
    </row>
    <row r="23">
      <c r="A23" t="inlineStr">
        <is>
          <t>Floor protection - neoprene - SF reusable</t>
        </is>
      </c>
      <c r="B23" t="inlineStr">
        <is>
          <t>SF</t>
        </is>
      </c>
      <c r="C23" t="n">
        <v>120</v>
      </c>
      <c r="D23" s="27" t="n">
        <v>1.46</v>
      </c>
      <c r="E23" s="27" t="n">
        <v>175.2</v>
      </c>
      <c r="F23" s="27" t="n">
        <v>11.39</v>
      </c>
      <c r="G23" s="27" t="n">
        <v>186.59</v>
      </c>
      <c r="I23" s="27" t="n">
        <v>186.59</v>
      </c>
      <c r="J23" s="27" t="n">
        <v>186.59</v>
      </c>
      <c r="K23" t="inlineStr">
        <is>
          <t>✓ Match</t>
        </is>
      </c>
    </row>
    <row r="24">
      <c r="A24" t="inlineStr">
        <is>
          <t>Fuel surcharge</t>
        </is>
      </c>
      <c r="B24" t="inlineStr">
        <is>
          <t>EA</t>
        </is>
      </c>
      <c r="C24" t="n">
        <v>6</v>
      </c>
      <c r="D24" s="27" t="n">
        <v>18.66</v>
      </c>
      <c r="E24" s="27" t="n">
        <v>111.96</v>
      </c>
      <c r="F24" s="27" t="n">
        <v>7.28</v>
      </c>
      <c r="G24" s="27" t="n">
        <v>119.24</v>
      </c>
      <c r="I24" s="27" t="n">
        <v>119.24</v>
      </c>
      <c r="J24" s="27" t="n">
        <v>119.24</v>
      </c>
      <c r="K24" t="inlineStr">
        <is>
          <t>✓ Match</t>
        </is>
      </c>
    </row>
    <row r="25">
      <c r="A25" t="inlineStr">
        <is>
          <t>HEPA Vacuuming - Light - (per SF SF)</t>
        </is>
      </c>
      <c r="B25" t="inlineStr">
        <is>
          <t>SF</t>
        </is>
      </c>
      <c r="C25" t="n">
        <v>1734.5</v>
      </c>
      <c r="D25" s="27" t="n">
        <v>0.52</v>
      </c>
      <c r="E25" s="27" t="n">
        <v>901.9400000000001</v>
      </c>
      <c r="F25" s="27" t="n">
        <v>58.63</v>
      </c>
      <c r="G25" s="27" t="n">
        <v>960.5700000000001</v>
      </c>
      <c r="I25" s="27" t="n">
        <v>960.5700000000001</v>
      </c>
      <c r="J25" s="27" t="n">
        <v>960.5699999999999</v>
      </c>
      <c r="K25" t="inlineStr">
        <is>
          <t>✓ Match</t>
        </is>
      </c>
    </row>
    <row r="26">
      <c r="A26" t="inlineStr">
        <is>
          <t>HEPA Vacuuming exposed framing - Walls - (PER SF)</t>
        </is>
      </c>
      <c r="B26" t="inlineStr">
        <is>
          <t>SF</t>
        </is>
      </c>
      <c r="C26" t="n">
        <v>208.22</v>
      </c>
      <c r="D26" s="27" t="n">
        <v>0.97</v>
      </c>
      <c r="E26" s="27" t="n">
        <v>201.9734</v>
      </c>
      <c r="F26" s="27" t="n">
        <v>13.13</v>
      </c>
      <c r="G26" s="27" t="n">
        <v>215.1034</v>
      </c>
      <c r="I26" s="27" t="n">
        <v>215.1034</v>
      </c>
      <c r="J26" s="27" t="n">
        <v>215.1</v>
      </c>
      <c r="K26" t="inlineStr">
        <is>
          <t>✓ Match</t>
        </is>
      </c>
    </row>
    <row r="27">
      <c r="A27" t="inlineStr">
        <is>
          <t>Haul debris - per pickup truck load</t>
        </is>
      </c>
      <c r="B27" t="inlineStr">
        <is>
          <t>EA</t>
        </is>
      </c>
      <c r="C27" t="n">
        <v>2</v>
      </c>
      <c r="D27" s="27" t="n">
        <v>255.5</v>
      </c>
      <c r="E27" s="27" t="n">
        <v>511</v>
      </c>
      <c r="F27" s="27" t="n">
        <v>33.22</v>
      </c>
      <c r="G27" s="27" t="n">
        <v>544.22</v>
      </c>
      <c r="I27" s="27" t="n">
        <v>544.22</v>
      </c>
      <c r="J27" s="27" t="n">
        <v>544.22</v>
      </c>
      <c r="K27" t="inlineStr">
        <is>
          <t>✓ Match</t>
        </is>
      </c>
    </row>
    <row r="28">
      <c r="A28" t="inlineStr">
        <is>
          <t>Negative air fan/Air scrubber (24 hr period) - No monit.</t>
        </is>
      </c>
      <c r="B28" t="inlineStr">
        <is>
          <t>DA</t>
        </is>
      </c>
      <c r="C28" t="n">
        <v>5</v>
      </c>
      <c r="D28" s="27" t="n">
        <v>83.95999999999999</v>
      </c>
      <c r="E28" s="27" t="n">
        <v>419.8</v>
      </c>
      <c r="F28" s="27" t="n">
        <v>27.29</v>
      </c>
      <c r="G28" s="27" t="n">
        <v>447.09</v>
      </c>
      <c r="I28" s="27" t="n">
        <v>447.09</v>
      </c>
      <c r="J28" s="27" t="n">
        <v>447.09</v>
      </c>
      <c r="K28" t="inlineStr">
        <is>
          <t>✓ Match</t>
        </is>
      </c>
    </row>
    <row r="29">
      <c r="A29" t="inlineStr">
        <is>
          <t>Peel &amp; seal zipper - heavy duty</t>
        </is>
      </c>
      <c r="B29" t="inlineStr">
        <is>
          <t>EA</t>
        </is>
      </c>
      <c r="C29" t="n">
        <v>1</v>
      </c>
      <c r="D29" s="27" t="n">
        <v>21.1</v>
      </c>
      <c r="E29" s="27" t="n">
        <v>21.1</v>
      </c>
      <c r="F29" s="27" t="n">
        <v>1.37</v>
      </c>
      <c r="G29" s="27" t="n">
        <v>22.47</v>
      </c>
      <c r="I29" s="27" t="n">
        <v>22.47</v>
      </c>
      <c r="J29" s="27" t="n">
        <v>22.47</v>
      </c>
      <c r="K29" t="inlineStr">
        <is>
          <t>✓ Match</t>
        </is>
      </c>
    </row>
    <row r="30">
      <c r="A30" t="inlineStr">
        <is>
          <t>Personal protective gloves - EA</t>
        </is>
      </c>
      <c r="B30" t="inlineStr">
        <is>
          <t>EA</t>
        </is>
      </c>
      <c r="C30" t="n">
        <v>10</v>
      </c>
      <c r="D30" s="27" t="n">
        <v>0.54</v>
      </c>
      <c r="E30" s="27" t="n">
        <v>5.4</v>
      </c>
      <c r="F30" s="27" t="n">
        <v>0.35</v>
      </c>
      <c r="G30" s="27" t="n">
        <v>5.75</v>
      </c>
      <c r="I30" s="27" t="n">
        <v>5.75</v>
      </c>
      <c r="J30" s="27" t="n">
        <v>5.75</v>
      </c>
      <c r="K30" t="inlineStr">
        <is>
          <t>✓ Match</t>
        </is>
      </c>
    </row>
    <row r="31">
      <c r="A31" t="inlineStr">
        <is>
          <t>Personal protective mask (N-95)</t>
        </is>
      </c>
      <c r="B31" t="inlineStr">
        <is>
          <t>EA</t>
        </is>
      </c>
      <c r="C31" t="n">
        <v>1</v>
      </c>
      <c r="D31" s="27" t="n">
        <v>1.94</v>
      </c>
      <c r="E31" s="27" t="n">
        <v>1.94</v>
      </c>
      <c r="F31" s="27" t="n">
        <v>0.13</v>
      </c>
      <c r="G31" s="27" t="n">
        <v>2.07</v>
      </c>
      <c r="I31" s="27" t="n">
        <v>2.07</v>
      </c>
      <c r="J31" s="27" t="n">
        <v>2.07</v>
      </c>
      <c r="K31" t="inlineStr">
        <is>
          <t>✓ Match</t>
        </is>
      </c>
    </row>
    <row r="32">
      <c r="A32" t="inlineStr">
        <is>
          <t>Plastic bag - used for disposal of contaminated items</t>
        </is>
      </c>
      <c r="B32" t="inlineStr">
        <is>
          <t>EA</t>
        </is>
      </c>
      <c r="C32" t="n">
        <v>60</v>
      </c>
      <c r="D32" s="27" t="n">
        <v>3.93</v>
      </c>
      <c r="E32" s="27" t="n">
        <v>235.8</v>
      </c>
      <c r="F32" s="27" t="n">
        <v>15.33</v>
      </c>
      <c r="G32" s="27" t="n">
        <v>251.13</v>
      </c>
      <c r="I32" s="27" t="n">
        <v>251.13</v>
      </c>
      <c r="J32" s="27" t="n">
        <v>251.13</v>
      </c>
      <c r="K32" t="inlineStr">
        <is>
          <t>✓ Match</t>
        </is>
      </c>
    </row>
    <row r="33">
      <c r="A33" t="inlineStr">
        <is>
          <t>Provide box, packing paper &amp; tape - EA small size</t>
        </is>
      </c>
      <c r="B33" t="inlineStr">
        <is>
          <t>EA</t>
        </is>
      </c>
      <c r="C33" t="n">
        <v>20</v>
      </c>
      <c r="D33" s="27" t="n">
        <v>3.63</v>
      </c>
      <c r="E33" s="27" t="n">
        <v>72.59999999999999</v>
      </c>
      <c r="F33" s="27" t="n">
        <v>4.72</v>
      </c>
      <c r="G33" s="27" t="n">
        <v>77.31999999999999</v>
      </c>
      <c r="I33" s="27" t="n">
        <v>77.31999999999999</v>
      </c>
      <c r="J33" s="27" t="n">
        <v>77.31999999999999</v>
      </c>
      <c r="K33" t="inlineStr">
        <is>
          <t>✓ Match</t>
        </is>
      </c>
    </row>
    <row r="34">
      <c r="A34" t="inlineStr">
        <is>
          <t>Sketch - 0 to 2,000 SF</t>
        </is>
      </c>
      <c r="B34" t="inlineStr">
        <is>
          <t>SF</t>
        </is>
      </c>
      <c r="C34" t="n">
        <v>1</v>
      </c>
      <c r="D34" s="27" t="n">
        <v>120</v>
      </c>
      <c r="E34" s="27" t="n">
        <v>120</v>
      </c>
      <c r="F34" s="27" t="n">
        <v>7.8</v>
      </c>
      <c r="G34" s="27" t="n">
        <v>127.8</v>
      </c>
      <c r="I34" s="27" t="n">
        <v>127.8</v>
      </c>
      <c r="J34" s="27" t="n">
        <v>127.8</v>
      </c>
      <c r="K34" t="inlineStr">
        <is>
          <t>✓ Match</t>
        </is>
      </c>
    </row>
    <row r="35">
      <c r="A35" t="inlineStr">
        <is>
          <t>Tear out baseboard</t>
        </is>
      </c>
      <c r="B35" t="inlineStr">
        <is>
          <t>LF</t>
        </is>
      </c>
      <c r="C35" t="n">
        <v>79.09999999999999</v>
      </c>
      <c r="D35" s="27" t="n">
        <v>0.77</v>
      </c>
      <c r="E35" s="27" t="n">
        <v>60.907</v>
      </c>
      <c r="F35" s="27" t="n">
        <v>3.96</v>
      </c>
      <c r="G35" s="27" t="n">
        <v>64.86699999999999</v>
      </c>
      <c r="I35" s="27" t="n">
        <v>64.86699999999999</v>
      </c>
      <c r="J35" s="27" t="n">
        <v>64.87</v>
      </c>
      <c r="K35" t="inlineStr">
        <is>
          <t>✓ Match</t>
        </is>
      </c>
    </row>
    <row r="36">
      <c r="A36" t="inlineStr">
        <is>
          <t>Tear out wet drywall, cleanup, bag, per LF - up to 2' tall</t>
        </is>
      </c>
      <c r="B36" t="inlineStr">
        <is>
          <t>LF</t>
        </is>
      </c>
      <c r="C36" t="n">
        <v>104.11</v>
      </c>
      <c r="D36" s="27" t="n">
        <v>5.53</v>
      </c>
      <c r="E36" s="27" t="n">
        <v>575.7283</v>
      </c>
      <c r="F36" s="27" t="n">
        <v>37.43</v>
      </c>
      <c r="G36" s="27" t="n">
        <v>613.1582999999999</v>
      </c>
      <c r="I36" s="27" t="n">
        <v>613.1582999999999</v>
      </c>
      <c r="J36" s="27" t="n">
        <v>613.1600000000001</v>
      </c>
      <c r="K36" t="inlineStr">
        <is>
          <t>✓ Match</t>
        </is>
      </c>
    </row>
    <row r="38">
      <c r="A38" s="4" t="inlineStr">
        <is>
          <t>TOTALS</t>
        </is>
      </c>
      <c r="E38" s="11">
        <f>SUM(E3:E36)</f>
        <v/>
      </c>
      <c r="F38" s="11">
        <f>SUM(F3:F36)</f>
        <v/>
      </c>
      <c r="G38" s="11">
        <f>SUM(G3:G36)</f>
        <v/>
      </c>
      <c r="I38" s="11">
        <f>SUM(I3:I36)</f>
        <v/>
      </c>
      <c r="J38" s="11">
        <f>SUM(J3:J36)</f>
        <v/>
      </c>
      <c r="K38" s="4">
        <f>IF(J38=0,"N/A",IF(ABS(I38-J38)&lt;=MAX(1,ABS(J38)*0.0001),"✓ Match",ROUND(I38-J38,2)))</f>
        <v/>
      </c>
    </row>
    <row r="39">
      <c r="A39" s="4" t="inlineStr">
        <is>
          <t>Check-Total</t>
        </is>
      </c>
      <c r="I39" s="11">
        <f>SUM(I3:I36)</f>
        <v/>
      </c>
      <c r="J39" s="11">
        <f>SUM(J3:J36)</f>
        <v/>
      </c>
      <c r="K39" s="4">
        <f>IF(J39=0,"N/A",IF(ABS(I39-J39)&lt;=MAX(1,ABS(J39)*0.0001),"✓ Match",ROUND(I39-J39,2)))</f>
        <v/>
      </c>
    </row>
    <row r="42">
      <c r="E42" s="5" t="n">
        <v>17592.34080000001</v>
      </c>
    </row>
    <row r="45">
      <c r="A45" s="4" t="inlineStr">
        <is>
          <t>COVERAGE SUMMARY</t>
        </is>
      </c>
    </row>
    <row r="46">
      <c r="A46" s="28" t="inlineStr">
        <is>
          <t>The figures below reflect auto-detected totals from the PDF. Status is informational for basic support.</t>
        </is>
      </c>
    </row>
    <row r="47">
      <c r="B47" s="4" t="inlineStr">
        <is>
          <t>Auto-Detected</t>
        </is>
      </c>
      <c r="C47" s="4" t="inlineStr">
        <is>
          <t>Calculated</t>
        </is>
      </c>
      <c r="D47" s="4" t="inlineStr">
        <is>
          <t>PDF Scraped</t>
        </is>
      </c>
      <c r="E47" s="4" t="inlineStr">
        <is>
          <t>Status</t>
        </is>
      </c>
    </row>
    <row r="48">
      <c r="A48" s="4" t="inlineStr">
        <is>
          <t>Summary for Dwelling</t>
        </is>
      </c>
    </row>
    <row r="49">
      <c r="A49" s="4" t="inlineStr">
        <is>
          <t>Line Item Total</t>
        </is>
      </c>
      <c r="B49" s="11" t="n">
        <v>17592.35</v>
      </c>
      <c r="C49" s="12" t="n">
        <v>17592.35</v>
      </c>
      <c r="D49" s="12" t="n">
        <v>17592.35</v>
      </c>
      <c r="E49" s="13" t="inlineStr">
        <is>
          <t>✓ PDF match</t>
        </is>
      </c>
    </row>
    <row r="50">
      <c r="A50" s="4" t="inlineStr">
        <is>
          <t>Total Tax</t>
        </is>
      </c>
      <c r="B50" s="11" t="n">
        <v>1143.53</v>
      </c>
      <c r="C50" s="12" t="n">
        <v>1143.53</v>
      </c>
      <c r="D50" s="12" t="n">
        <v>1143.53</v>
      </c>
      <c r="E50" s="13" t="inlineStr">
        <is>
          <t>✓ PDF match</t>
        </is>
      </c>
    </row>
    <row r="51">
      <c r="A51" s="4" t="inlineStr">
        <is>
          <t>Replacement Cost Value</t>
        </is>
      </c>
      <c r="B51" s="11" t="n">
        <v>18735.88</v>
      </c>
      <c r="C51" s="12" t="n">
        <v>18735.88</v>
      </c>
      <c r="D51" s="12" t="n">
        <v>18735.88</v>
      </c>
      <c r="E51" s="13" t="inlineStr">
        <is>
          <t>✓ PDF match</t>
        </is>
      </c>
    </row>
    <row r="52">
      <c r="A52" s="4" t="inlineStr">
        <is>
          <t>Net Claim</t>
        </is>
      </c>
      <c r="B52" s="11" t="n">
        <v>18735.88</v>
      </c>
      <c r="D52" s="12" t="n">
        <v>18735.88</v>
      </c>
      <c r="E52" s="13" t="inlineStr">
        <is>
          <t>✓ PDF match</t>
        </is>
      </c>
    </row>
    <row r="55">
      <c r="A55" s="4" t="inlineStr">
        <is>
          <t>SUMMARY FOR DWELLING - Standardized Labels</t>
        </is>
      </c>
    </row>
    <row r="56">
      <c r="A56" s="28" t="inlineStr">
        <is>
          <t>Ambiguous labels (e.g., "RCV") have been standardized to explicit names like "Total w/Tax+O&amp;P" for clarity.</t>
        </is>
      </c>
    </row>
    <row r="57">
      <c r="A57" t="inlineStr">
        <is>
          <t>Line Item Total (qty*total unit cost only)</t>
        </is>
      </c>
      <c r="B57" t="n">
        <v>17592.35</v>
      </c>
      <c r="C57" t="n">
        <v>17592.35</v>
      </c>
      <c r="D57" t="n">
        <v>17592.35</v>
      </c>
      <c r="E57" s="13" t="inlineStr">
        <is>
          <t>✓ PDF match</t>
        </is>
      </c>
    </row>
    <row r="58">
      <c r="A58" t="inlineStr">
        <is>
          <t>Total Tax</t>
        </is>
      </c>
      <c r="B58" t="n">
        <v>1143.53</v>
      </c>
      <c r="C58" t="n">
        <v>1143.53</v>
      </c>
      <c r="E58" s="13" t="inlineStr">
        <is>
          <t>✓ Match</t>
        </is>
      </c>
    </row>
    <row r="59">
      <c r="A59" t="inlineStr">
        <is>
          <t>Line Item Total + Tax</t>
        </is>
      </c>
      <c r="B59" t="n">
        <v>18735.88</v>
      </c>
      <c r="C59" t="n">
        <v>18735.88</v>
      </c>
      <c r="E59" s="13" t="inlineStr">
        <is>
          <t>✓ Match</t>
        </is>
      </c>
    </row>
    <row r="61">
      <c r="A61" t="inlineStr">
        <is>
          <t>Total w/Tax</t>
        </is>
      </c>
      <c r="B61" t="n">
        <v>18735.88</v>
      </c>
      <c r="C61" t="n">
        <v>18735.88</v>
      </c>
      <c r="D61" t="n">
        <v>18735.88</v>
      </c>
      <c r="E61" s="13" t="inlineStr">
        <is>
          <t>✓ PDF match</t>
        </is>
      </c>
    </row>
  </sheetData>
  <conditionalFormatting sqref="K3:K39">
    <cfRule type="expression" priority="1" dxfId="0">
      <formula>K3="✓ Match"</formula>
    </cfRule>
    <cfRule type="expression" priority="2" dxfId="3">
      <formula>AND(K3&lt;&gt;"✓ Match",K3&lt;&gt;"N/A")</formula>
    </cfRule>
    <cfRule type="expression" priority="3" dxfId="4">
      <formula>K3="N/A"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39"/>
  <sheetViews>
    <sheetView workbookViewId="0">
      <selection activeCell="A1" sqref="A1"/>
    </sheetView>
  </sheetViews>
  <sheetFormatPr baseColWidth="8" defaultRowHeight="15"/>
  <cols>
    <col width="80" customWidth="1" min="1" max="1"/>
    <col width="21.8" customWidth="1" min="2" max="2"/>
    <col width="33.90000000000001" customWidth="1" min="3" max="3"/>
    <col width="21.8" customWidth="1" min="4" max="4"/>
    <col width="10" customWidth="1" min="5" max="5"/>
  </cols>
  <sheetData>
    <row r="1">
      <c r="A1" s="16" t="inlineStr">
        <is>
          <t>COVERAGE SUMMARY</t>
        </is>
      </c>
      <c r="B1" s="17" t="n"/>
      <c r="C1" s="17" t="n"/>
      <c r="D1" s="17" t="n"/>
      <c r="E1" s="17" t="n"/>
    </row>
    <row r="2">
      <c r="A2" s="30" t="inlineStr">
        <is>
          <t>The figures below reflect exactly what the user entered during the wizard at set-up. The user copied them directly from the estimate PDF file.</t>
        </is>
      </c>
    </row>
    <row r="4">
      <c r="A4" s="31" t="inlineStr">
        <is>
          <t>Summary for Dwelling</t>
        </is>
      </c>
    </row>
    <row r="5">
      <c r="A5" s="4" t="inlineStr">
        <is>
          <t>Line Item Total</t>
        </is>
      </c>
      <c r="B5" s="11" t="n">
        <v>17592.35</v>
      </c>
    </row>
    <row r="6">
      <c r="A6" s="4" t="inlineStr">
        <is>
          <t>Total Tax</t>
        </is>
      </c>
      <c r="B6" s="11" t="n">
        <v>1143.53</v>
      </c>
    </row>
    <row r="7">
      <c r="A7" s="4" t="inlineStr">
        <is>
          <t>Replacement Cost Value (RCV)</t>
        </is>
      </c>
      <c r="B7" s="11" t="n">
        <v>18735.88</v>
      </c>
      <c r="C7" s="32" t="inlineStr">
        <is>
          <t>(PDF: Replacement Cost Value)</t>
        </is>
      </c>
    </row>
    <row r="8">
      <c r="A8" s="4" t="inlineStr">
        <is>
          <t>Net Claim</t>
        </is>
      </c>
      <c r="B8" s="11" t="n">
        <v>18735.88</v>
      </c>
    </row>
    <row r="11">
      <c r="A11" s="33" t="inlineStr">
        <is>
          <t>SUMMARY FOR DWELLING - Standardized Labels</t>
        </is>
      </c>
    </row>
    <row r="12">
      <c r="A12" s="30" t="inlineStr">
        <is>
          <t>Ambiguous labels (e.g., "RCV") have been standardized to explicit names like "Total w/Tax+O&amp;P" for clarity.</t>
        </is>
      </c>
    </row>
    <row r="13">
      <c r="A13" s="34" t="inlineStr">
        <is>
          <t>Line Item Total (qty*total unit cost only)</t>
        </is>
      </c>
      <c r="B13" s="15" t="n">
        <v>17592.35</v>
      </c>
    </row>
    <row r="14">
      <c r="A14" t="inlineStr">
        <is>
          <t>Total Tax</t>
        </is>
      </c>
      <c r="B14" s="15" t="n">
        <v>1143.53</v>
      </c>
    </row>
    <row r="15">
      <c r="A15" t="inlineStr">
        <is>
          <t>Line Item Total + Tax</t>
        </is>
      </c>
      <c r="B15" s="15" t="n">
        <v>18735.88</v>
      </c>
    </row>
    <row r="17">
      <c r="A17" s="4" t="inlineStr">
        <is>
          <t>Total w/Tax</t>
        </is>
      </c>
      <c r="B17" s="12" t="n">
        <v>18735.88</v>
      </c>
    </row>
    <row r="20">
      <c r="A20" s="17" t="n"/>
      <c r="B20" s="17" t="n"/>
      <c r="C20" s="17" t="n"/>
      <c r="D20" s="17" t="n"/>
    </row>
    <row r="24">
      <c r="A24" s="16" t="inlineStr">
        <is>
          <t>ROOM SUMMARY</t>
        </is>
      </c>
      <c r="B24" s="17" t="n"/>
      <c r="C24" s="17" t="n"/>
      <c r="D24" s="17" t="n"/>
    </row>
    <row r="25">
      <c r="A25" s="30" t="inlineStr">
        <is>
          <t>These rooms and totals are calculated directly from the extracted line item data in the "All Rooms" sheet.</t>
        </is>
      </c>
    </row>
    <row r="27">
      <c r="A27" s="4" t="inlineStr">
        <is>
          <t>Room</t>
        </is>
      </c>
      <c r="B27" s="4" t="inlineStr">
        <is>
          <t>Items</t>
        </is>
      </c>
      <c r="C27" s="4" t="inlineStr">
        <is>
          <t>Totals from PDF</t>
        </is>
      </c>
      <c r="D27" s="4" t="inlineStr">
        <is>
          <t>Calculated Totals</t>
        </is>
      </c>
      <c r="E27" s="4" t="inlineStr">
        <is>
          <t>Status</t>
        </is>
      </c>
    </row>
    <row r="28">
      <c r="A28" t="inlineStr">
        <is>
          <t>Storage Area/Room</t>
        </is>
      </c>
      <c r="B28" t="n">
        <v>12</v>
      </c>
      <c r="C28" s="27" t="n">
        <v>9347.75</v>
      </c>
      <c r="D28" s="27" t="n">
        <v>9347.7462</v>
      </c>
      <c r="E28" s="13" t="inlineStr">
        <is>
          <t>✓ Match</t>
        </is>
      </c>
    </row>
    <row r="29">
      <c r="A29" t="inlineStr">
        <is>
          <t>General</t>
        </is>
      </c>
      <c r="B29" t="n">
        <v>15</v>
      </c>
      <c r="C29" s="27" t="n">
        <v>4687.74</v>
      </c>
      <c r="D29" s="27" t="n">
        <v>4687.74</v>
      </c>
      <c r="E29" s="13" t="inlineStr">
        <is>
          <t>✓ Match</t>
        </is>
      </c>
    </row>
    <row r="30">
      <c r="A30" t="inlineStr">
        <is>
          <t>Family Room</t>
        </is>
      </c>
      <c r="B30" t="n">
        <v>11</v>
      </c>
      <c r="C30" s="27" t="n">
        <v>4224.1</v>
      </c>
      <c r="D30" s="27" t="n">
        <v>4224.094599999999</v>
      </c>
      <c r="E30" s="13" t="inlineStr">
        <is>
          <t>✓ Match</t>
        </is>
      </c>
    </row>
    <row r="31">
      <c r="A31" t="inlineStr">
        <is>
          <t>Job Setup</t>
        </is>
      </c>
      <c r="B31" t="n">
        <v>4</v>
      </c>
      <c r="C31" s="27" t="n">
        <v>476.29</v>
      </c>
      <c r="D31" s="27" t="n">
        <v>476.29</v>
      </c>
      <c r="E31" s="13" t="inlineStr">
        <is>
          <t>✓ Match</t>
        </is>
      </c>
    </row>
    <row r="32">
      <c r="A32" s="4" t="inlineStr">
        <is>
          <t>TOTAL</t>
        </is>
      </c>
      <c r="B32" s="4">
        <f>SUM(B28:B31)</f>
        <v/>
      </c>
      <c r="C32" s="11">
        <f>SUM(C28:C31)</f>
        <v/>
      </c>
      <c r="D32" s="11">
        <f>SUM(D28:D31)</f>
        <v/>
      </c>
    </row>
    <row r="34">
      <c r="A34" s="4" t="inlineStr">
        <is>
          <t>User Stated RCV (by coverage):</t>
        </is>
      </c>
    </row>
    <row r="35">
      <c r="A35" t="inlineStr">
        <is>
          <t>Summary for Dwelling</t>
        </is>
      </c>
      <c r="C35" s="27" t="n">
        <v>18735.88</v>
      </c>
    </row>
    <row r="37">
      <c r="A37" t="inlineStr">
        <is>
          <t>User Stated RCV (Entered Coverages):</t>
        </is>
      </c>
      <c r="C37" s="27" t="n">
        <v>18735.88</v>
      </c>
    </row>
    <row r="38">
      <c r="A38" t="inlineStr">
        <is>
          <t>Extracted Total:</t>
        </is>
      </c>
      <c r="C38" s="27" t="n">
        <v>18735.87079999999</v>
      </c>
    </row>
    <row r="39">
      <c r="A39" t="inlineStr">
        <is>
          <t>Difference:</t>
        </is>
      </c>
      <c r="C39" s="27" t="n">
        <v>0.009200000007695053</v>
      </c>
      <c r="D39" s="13" t="inlineStr">
        <is>
          <t>✓ Match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38"/>
  <sheetViews>
    <sheetView workbookViewId="0">
      <selection activeCell="A1" sqref="A1"/>
    </sheetView>
  </sheetViews>
  <sheetFormatPr baseColWidth="8" defaultRowHeight="15"/>
  <cols>
    <col width="25" customWidth="1" min="1" max="1"/>
    <col width="50" customWidth="1" min="2" max="2"/>
  </cols>
  <sheetData>
    <row r="1">
      <c r="A1" s="10" t="inlineStr">
        <is>
          <t>ESTIMATE LETTERHEAD</t>
        </is>
      </c>
    </row>
    <row r="2">
      <c r="A2" t="inlineStr">
        <is>
          <t>Company</t>
        </is>
      </c>
    </row>
    <row r="3">
      <c r="A3" t="inlineStr">
        <is>
          <t>Estimator Company</t>
        </is>
      </c>
    </row>
    <row r="4">
      <c r="A4" t="inlineStr">
        <is>
          <t>Business Phone</t>
        </is>
      </c>
    </row>
    <row r="5">
      <c r="A5" t="inlineStr">
        <is>
          <t>Email</t>
        </is>
      </c>
    </row>
    <row r="8">
      <c r="A8" s="10" t="inlineStr">
        <is>
          <t>INSURED INFORMATION</t>
        </is>
      </c>
    </row>
    <row r="9">
      <c r="A9" t="inlineStr">
        <is>
          <t>Insured</t>
        </is>
      </c>
      <c r="B9" t="inlineStr">
        <is>
          <t>Cwf-Cavanagh-Mit</t>
        </is>
      </c>
    </row>
    <row r="10">
      <c r="A10" t="inlineStr">
        <is>
          <t>Property Address</t>
        </is>
      </c>
    </row>
    <row r="11">
      <c r="A11" t="inlineStr">
        <is>
          <t>City, State, ZIP</t>
        </is>
      </c>
    </row>
    <row r="12">
      <c r="A12" t="inlineStr">
        <is>
          <t>Home Phone</t>
        </is>
      </c>
    </row>
    <row r="13">
      <c r="A13" t="inlineStr">
        <is>
          <t>Cellular Phone</t>
        </is>
      </c>
    </row>
    <row r="16">
      <c r="A16" s="10" t="inlineStr">
        <is>
          <t>CLAIM INFORMATION</t>
        </is>
      </c>
    </row>
    <row r="17">
      <c r="A17" t="inlineStr">
        <is>
          <t>Insurance Carrier</t>
        </is>
      </c>
    </row>
    <row r="18">
      <c r="A18" t="inlineStr">
        <is>
          <t>Claim Number</t>
        </is>
      </c>
    </row>
    <row r="19">
      <c r="A19" t="inlineStr">
        <is>
          <t>Policy Number</t>
        </is>
      </c>
    </row>
    <row r="20">
      <c r="A20" t="inlineStr">
        <is>
          <t>Member Number</t>
        </is>
      </c>
    </row>
    <row r="21">
      <c r="A21" t="inlineStr">
        <is>
          <t>L/R Number</t>
        </is>
      </c>
    </row>
    <row r="22">
      <c r="A22" t="inlineStr">
        <is>
          <t>Date of Loss</t>
        </is>
      </c>
    </row>
    <row r="23">
      <c r="A23" t="inlineStr">
        <is>
          <t>Type of Loss</t>
        </is>
      </c>
    </row>
    <row r="24">
      <c r="A24" t="inlineStr">
        <is>
          <t>Cause of Loss</t>
        </is>
      </c>
    </row>
    <row r="25">
      <c r="A25" t="inlineStr">
        <is>
          <t>Deductible</t>
        </is>
      </c>
    </row>
    <row r="26">
      <c r="A26" t="inlineStr">
        <is>
          <t>Policy Limit</t>
        </is>
      </c>
    </row>
    <row r="29">
      <c r="A29" s="10" t="inlineStr">
        <is>
          <t>ESTIMATE INFORMATION</t>
        </is>
      </c>
    </row>
    <row r="30">
      <c r="A30" t="inlineStr">
        <is>
          <t>Estimate Number</t>
        </is>
      </c>
    </row>
    <row r="31">
      <c r="A31" t="inlineStr">
        <is>
          <t>Price List</t>
        </is>
      </c>
      <c r="B31" t="inlineStr">
        <is>
          <t>CLEVELAND_WATER_CJEYELAND_WATER_AND</t>
        </is>
      </c>
    </row>
    <row r="32">
      <c r="A32" t="inlineStr">
        <is>
          <t>Date Contacted</t>
        </is>
      </c>
    </row>
    <row r="33">
      <c r="A33" t="inlineStr">
        <is>
          <t>Date Received</t>
        </is>
      </c>
    </row>
    <row r="34">
      <c r="A34" t="inlineStr">
        <is>
          <t>Date Inspected</t>
        </is>
      </c>
    </row>
    <row r="35">
      <c r="A35" t="inlineStr">
        <is>
          <t>Date Entered</t>
        </is>
      </c>
    </row>
    <row r="36">
      <c r="A36" t="inlineStr">
        <is>
          <t>Date Est. Completed</t>
        </is>
      </c>
    </row>
    <row r="37">
      <c r="A37" t="inlineStr">
        <is>
          <t>Estimator Name</t>
        </is>
      </c>
    </row>
    <row r="38">
      <c r="A38" t="inlineStr">
        <is>
          <t>Estimator Phone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4:E25"/>
  <sheetViews>
    <sheetView workbookViewId="0">
      <selection activeCell="A1" sqref="A1"/>
    </sheetView>
  </sheetViews>
  <sheetFormatPr baseColWidth="8" defaultRowHeight="15"/>
  <cols>
    <col width="75" customWidth="1" min="1" max="1"/>
    <col width="40" customWidth="1" min="2" max="2"/>
    <col width="50" customWidth="1" min="3" max="3"/>
    <col width="20" customWidth="1" min="4" max="4"/>
    <col width="12" customWidth="1" min="5" max="5"/>
  </cols>
  <sheetData>
    <row r="4">
      <c r="A4" s="24" t="inlineStr">
        <is>
          <t>LINE ITEM NOTES</t>
        </is>
      </c>
    </row>
    <row r="5">
      <c r="A5" t="inlineStr">
        <is>
          <t>Each unique note is shown once with all rooms, descriptions, and line numbers where it appears.</t>
        </is>
      </c>
    </row>
    <row r="7">
      <c r="A7" s="4" t="inlineStr">
        <is>
          <t>Note</t>
        </is>
      </c>
      <c r="B7" s="4" t="inlineStr">
        <is>
          <t>Rooms</t>
        </is>
      </c>
      <c r="C7" s="4" t="inlineStr">
        <is>
          <t>Descriptions</t>
        </is>
      </c>
      <c r="D7" s="4" t="inlineStr">
        <is>
          <t>Line #s</t>
        </is>
      </c>
      <c r="E7" s="4" t="inlineStr">
        <is>
          <t>% of Items</t>
        </is>
      </c>
    </row>
    <row r="8">
      <c r="A8" s="29" t="inlineStr">
        <is>
          <t>Large amount</t>
        </is>
      </c>
      <c r="B8" t="inlineStr">
        <is>
          <t>Family Room, Storage Area/Room</t>
        </is>
      </c>
      <c r="C8" t="inlineStr">
        <is>
          <t>Block and pad furniture in room - EA</t>
        </is>
      </c>
      <c r="D8" t="inlineStr">
        <is>
          <t>21, 33</t>
        </is>
      </c>
      <c r="E8" t="inlineStr">
        <is>
          <t>5%</t>
        </is>
      </c>
    </row>
    <row r="9">
      <c r="A9" s="29" t="inlineStr">
        <is>
          <t>HEPA vacuum walls where exposed to remove fine dust and debris.</t>
        </is>
      </c>
      <c r="B9" t="inlineStr">
        <is>
          <t>Family Room, Storage Area/Room</t>
        </is>
      </c>
      <c r="C9" t="inlineStr">
        <is>
          <t>HEPA Vacuuming exposed framing - Walls -</t>
        </is>
      </c>
      <c r="D9" t="inlineStr">
        <is>
          <t>26, 38</t>
        </is>
      </c>
      <c r="E9" t="inlineStr">
        <is>
          <t>5%</t>
        </is>
      </c>
    </row>
    <row r="10">
      <c r="A10" s="29" t="inlineStr">
        <is>
          <t>12.2.2 Administration and Job Coordination It is recommended that job coordination takes place at or near the start of the water restoration project, though due to the time-critical nature of many emergency services, some aspects are often delayed until mitigation services are performed and the OSHA 1926.20 (B) (2)-Such programs shall provide for frequent and regular inspections of the job sites, materials, and equipment to be made by competent persons designated by the employers.</t>
        </is>
      </c>
      <c r="B10" t="inlineStr">
        <is>
          <t>General</t>
        </is>
      </c>
      <c r="C10" t="inlineStr">
        <is>
          <t xml:space="preserve">Equip. setup, take down &amp; drying system </t>
        </is>
      </c>
      <c r="D10" t="inlineStr">
        <is>
          <t>3</t>
        </is>
      </c>
      <c r="E10" t="inlineStr">
        <is>
          <t>2%</t>
        </is>
      </c>
    </row>
    <row r="11">
      <c r="A11" s="29" t="inlineStr">
        <is>
          <t>Supervisory - per hr</t>
        </is>
      </c>
      <c r="B11" t="inlineStr">
        <is>
          <t>General</t>
        </is>
      </c>
      <c r="C11" t="inlineStr">
        <is>
          <t>Cleaning &amp; Remediation - HR</t>
        </is>
      </c>
      <c r="D11" t="inlineStr">
        <is>
          <t>4</t>
        </is>
      </c>
      <c r="E11" t="inlineStr">
        <is>
          <t>2%</t>
        </is>
      </c>
    </row>
    <row r="12">
      <c r="A12" s="29" t="inlineStr">
        <is>
          <t>Disposable</t>
        </is>
      </c>
      <c r="B12" t="inlineStr">
        <is>
          <t>General</t>
        </is>
      </c>
      <c r="C12" t="inlineStr">
        <is>
          <t>Eye protection - plastic goggles - EA</t>
        </is>
      </c>
      <c r="D12" t="inlineStr">
        <is>
          <t>6</t>
        </is>
      </c>
      <c r="E12" t="inlineStr">
        <is>
          <t>2%</t>
        </is>
      </c>
    </row>
    <row r="13">
      <c r="A13" s="29" t="inlineStr">
        <is>
          <t>Disposable (per pair)</t>
        </is>
      </c>
      <c r="B13" t="inlineStr">
        <is>
          <t>General</t>
        </is>
      </c>
      <c r="C13" t="inlineStr">
        <is>
          <t>Personal protective gloves - EA</t>
        </is>
      </c>
      <c r="D13" t="inlineStr">
        <is>
          <t>8</t>
        </is>
      </c>
      <c r="E13" t="inlineStr">
        <is>
          <t>2%</t>
        </is>
      </c>
    </row>
    <row r="14">
      <c r="A14" s="29" t="inlineStr">
        <is>
          <t>- including dump fees</t>
        </is>
      </c>
      <c r="B14" t="inlineStr">
        <is>
          <t>General</t>
        </is>
      </c>
      <c r="C14" t="inlineStr">
        <is>
          <t>Haul debris - per pickup truck load</t>
        </is>
      </c>
      <c r="D14" t="inlineStr">
        <is>
          <t>10</t>
        </is>
      </c>
      <c r="E14" t="inlineStr">
        <is>
          <t>2%</t>
        </is>
      </c>
    </row>
    <row r="15">
      <c r="A15" s="29" t="inlineStr">
        <is>
          <t>- per piece of equipment Equipment to be cleaned and sanitized prior to next project. 16- air mover 3- dehu 1-AFD 1- HEPA vacuum 1- fog sprayer 1- steam cleaner .5 - tension poles - 4 poles in a set. 2 used on this job.</t>
        </is>
      </c>
      <c r="B15" t="inlineStr">
        <is>
          <t>General</t>
        </is>
      </c>
      <c r="C15" t="inlineStr">
        <is>
          <t>Equipment decontamination charge</t>
        </is>
      </c>
      <c r="D15" t="inlineStr">
        <is>
          <t>11</t>
        </is>
      </c>
      <c r="E15" t="inlineStr">
        <is>
          <t>2%</t>
        </is>
      </c>
    </row>
    <row r="16">
      <c r="A16" s="29" t="inlineStr">
        <is>
          <t>Sketch provided by 3rd party for use in Xactimate. All measurements are provided by 3rd party. Includes time to scan and charge for scan.</t>
        </is>
      </c>
      <c r="B16" t="inlineStr">
        <is>
          <t>General</t>
        </is>
      </c>
      <c r="C16" t="inlineStr">
        <is>
          <t>Sketch - 0 to 2,000 SF</t>
        </is>
      </c>
      <c r="D16" t="inlineStr">
        <is>
          <t>15</t>
        </is>
      </c>
      <c r="E16" t="inlineStr">
        <is>
          <t>2%</t>
        </is>
      </c>
    </row>
    <row r="17">
      <c r="A17" s="29" t="inlineStr">
        <is>
          <t>Barrier/Airlock/Decon. Chamber</t>
        </is>
      </c>
      <c r="B17" t="inlineStr">
        <is>
          <t>Job Setup</t>
        </is>
      </c>
      <c r="C17" t="inlineStr">
        <is>
          <t>Containment</t>
        </is>
      </c>
      <c r="D17" t="inlineStr">
        <is>
          <t>17</t>
        </is>
      </c>
      <c r="E17" t="inlineStr">
        <is>
          <t>2%</t>
        </is>
      </c>
    </row>
    <row r="18">
      <c r="A18" s="29" t="inlineStr">
        <is>
          <t>2 in use for 5 days</t>
        </is>
      </c>
      <c r="B18" t="inlineStr">
        <is>
          <t>Job Setup</t>
        </is>
      </c>
      <c r="C18" t="inlineStr">
        <is>
          <t xml:space="preserve">Containment Barrier - tension post (per </t>
        </is>
      </c>
      <c r="D18" t="inlineStr">
        <is>
          <t>19</t>
        </is>
      </c>
      <c r="E18" t="inlineStr">
        <is>
          <t>2%</t>
        </is>
      </c>
    </row>
    <row r="19">
      <c r="A19" s="29" t="inlineStr">
        <is>
          <t>HEPA vacuum floor and 2 feet up the walls</t>
        </is>
      </c>
      <c r="B19" t="inlineStr">
        <is>
          <t>Storage Area/Room</t>
        </is>
      </c>
      <c r="C19" t="inlineStr">
        <is>
          <t>HEPA Vacuuming - Light - (per SF SF)</t>
        </is>
      </c>
      <c r="D19" t="inlineStr">
        <is>
          <t>25</t>
        </is>
      </c>
      <c r="E19" t="inlineStr">
        <is>
          <t>2%</t>
        </is>
      </c>
    </row>
    <row r="20">
      <c r="A20" s="29" t="inlineStr">
        <is>
          <t>110-159 ppd - No monitor. 1 in use for 4 days 1 in use for 5 days</t>
        </is>
      </c>
      <c r="B20" t="inlineStr">
        <is>
          <t>Storage Area/Room</t>
        </is>
      </c>
      <c r="C20" t="inlineStr">
        <is>
          <t>Dehumidifier (per 24 hr period)- EA 1,32</t>
        </is>
      </c>
      <c r="D20" t="inlineStr">
        <is>
          <t>29</t>
        </is>
      </c>
      <c r="E20" t="inlineStr">
        <is>
          <t>2%</t>
        </is>
      </c>
    </row>
    <row r="21">
      <c r="A21" s="29" t="inlineStr">
        <is>
          <t>In use for 5 days</t>
        </is>
      </c>
      <c r="B21" t="inlineStr">
        <is>
          <t>Storage Area/Room</t>
        </is>
      </c>
      <c r="C21" t="inlineStr">
        <is>
          <t>Negative air fan/Air scrubber (24 hr per</t>
        </is>
      </c>
      <c r="D21" t="inlineStr">
        <is>
          <t>30</t>
        </is>
      </c>
      <c r="E21" t="inlineStr">
        <is>
          <t>2%</t>
        </is>
      </c>
    </row>
    <row r="22">
      <c r="A22" s="29" t="inlineStr">
        <is>
          <t>24 hr period)-No monit. 9 in use for 4 days 2 in use for 5 days</t>
        </is>
      </c>
      <c r="B22" t="inlineStr">
        <is>
          <t>Storage Area/Room</t>
        </is>
      </c>
      <c r="C22" t="inlineStr">
        <is>
          <t>Air mover axial fan-up to 1/2 (per EA</t>
        </is>
      </c>
      <c r="D22" t="inlineStr">
        <is>
          <t>31</t>
        </is>
      </c>
      <c r="E22" t="inlineStr">
        <is>
          <t>2%</t>
        </is>
      </c>
    </row>
    <row r="23">
      <c r="A23" s="29" t="inlineStr">
        <is>
          <t>HEPA vacuum floor inside containment to remove fine dust and debris.</t>
        </is>
      </c>
      <c r="B23" t="inlineStr">
        <is>
          <t>Family Room</t>
        </is>
      </c>
      <c r="C23" t="inlineStr">
        <is>
          <t>HEPA Vacuuming - Light - (per SF SF)</t>
        </is>
      </c>
      <c r="D23" t="inlineStr">
        <is>
          <t>37</t>
        </is>
      </c>
      <c r="E23" t="inlineStr">
        <is>
          <t>2%</t>
        </is>
      </c>
    </row>
    <row r="24">
      <c r="A24" s="29" t="inlineStr">
        <is>
          <t>110-159 ppd - No monitor. 1 in use for 5 days</t>
        </is>
      </c>
      <c r="B24" t="inlineStr">
        <is>
          <t>Family Room</t>
        </is>
      </c>
      <c r="C24" t="inlineStr">
        <is>
          <t>Dehumidifier (per 24 hr period)- EA</t>
        </is>
      </c>
      <c r="D24" t="inlineStr">
        <is>
          <t>41</t>
        </is>
      </c>
      <c r="E24" t="inlineStr">
        <is>
          <t>2%</t>
        </is>
      </c>
    </row>
    <row r="25">
      <c r="A25" s="29" t="inlineStr">
        <is>
          <t>24 hr period)-No monit. 4 in use for 5 days</t>
        </is>
      </c>
      <c r="B25" t="inlineStr">
        <is>
          <t>Family Room</t>
        </is>
      </c>
      <c r="C25" t="inlineStr">
        <is>
          <t>Air mover axial fan-up to 1/2 (per EA</t>
        </is>
      </c>
      <c r="D25" t="inlineStr">
        <is>
          <t>42</t>
        </is>
      </c>
      <c r="E25" t="inlineStr">
        <is>
          <t>2%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65"/>
  <sheetViews>
    <sheetView workbookViewId="0">
      <selection activeCell="A1" sqref="A1"/>
    </sheetView>
  </sheetViews>
  <sheetFormatPr baseColWidth="8" defaultRowHeight="15"/>
  <cols>
    <col width="80" customWidth="1" min="1" max="1"/>
    <col width="22.9" customWidth="1" min="2" max="2"/>
    <col width="22.9" customWidth="1" min="3" max="3"/>
    <col width="25.1" customWidth="1" min="4" max="4"/>
    <col width="10" customWidth="1" min="5" max="5"/>
  </cols>
  <sheetData>
    <row r="1">
      <c r="A1" s="16" t="inlineStr">
        <is>
          <t>EXTRACTION VERIFICATION REPORT</t>
        </is>
      </c>
      <c r="B1" s="17" t="n"/>
      <c r="C1" s="17" t="n"/>
      <c r="D1" s="17" t="n"/>
      <c r="E1" s="17" t="n"/>
    </row>
    <row r="3">
      <c r="A3" s="17" t="n"/>
      <c r="B3" s="17" t="n"/>
      <c r="C3" s="17" t="n"/>
      <c r="D3" s="17" t="n"/>
      <c r="E3" s="17" t="n"/>
    </row>
    <row r="4">
      <c r="A4" s="10" t="inlineStr">
        <is>
          <t>COLUMN HEADER MAPPING</t>
        </is>
      </c>
    </row>
    <row r="6">
      <c r="A6" s="4" t="inlineStr">
        <is>
          <t>PDF Original</t>
        </is>
      </c>
      <c r="B6" s="4" t="inlineStr">
        <is>
          <t>Our Standard</t>
        </is>
      </c>
      <c r="C6" s="4" t="inlineStr">
        <is>
          <t>Status</t>
        </is>
      </c>
    </row>
    <row r="7">
      <c r="A7" t="inlineStr">
        <is>
          <t>#</t>
        </is>
      </c>
      <c r="B7" t="inlineStr">
        <is>
          <t>#</t>
        </is>
      </c>
      <c r="C7" s="18" t="inlineStr">
        <is>
          <t>✓ has data</t>
        </is>
      </c>
    </row>
    <row r="8">
      <c r="A8" t="inlineStr">
        <is>
          <t>Room</t>
        </is>
      </c>
      <c r="B8" t="inlineStr">
        <is>
          <t>Room</t>
        </is>
      </c>
      <c r="C8" s="18" t="inlineStr">
        <is>
          <t>✓ has data</t>
        </is>
      </c>
    </row>
    <row r="9">
      <c r="A9" t="inlineStr">
        <is>
          <t>DESCRIPTION</t>
        </is>
      </c>
      <c r="B9" t="inlineStr">
        <is>
          <t>Desc</t>
        </is>
      </c>
      <c r="C9" s="18" t="inlineStr">
        <is>
          <t>✓ has data</t>
        </is>
      </c>
    </row>
    <row r="10">
      <c r="B10" t="inlineStr">
        <is>
          <t>UOM</t>
        </is>
      </c>
      <c r="C10" s="18" t="inlineStr">
        <is>
          <t>✓ has data</t>
        </is>
      </c>
    </row>
    <row r="11">
      <c r="A11" t="inlineStr">
        <is>
          <t>QUANTITY</t>
        </is>
      </c>
      <c r="B11" t="inlineStr">
        <is>
          <t>QTY</t>
        </is>
      </c>
      <c r="C11" s="18" t="inlineStr">
        <is>
          <t>✓ has data</t>
        </is>
      </c>
    </row>
    <row r="12">
      <c r="B12" t="inlineStr">
        <is>
          <t>Total Unit Cost</t>
        </is>
      </c>
      <c r="C12" s="18" t="inlineStr">
        <is>
          <t>✓ has data</t>
        </is>
      </c>
    </row>
    <row r="13">
      <c r="B13" t="inlineStr">
        <is>
          <t>Total</t>
        </is>
      </c>
      <c r="C13" s="18" t="inlineStr">
        <is>
          <t>✓ has data</t>
        </is>
      </c>
    </row>
    <row r="14">
      <c r="A14" t="inlineStr">
        <is>
          <t>TAX</t>
        </is>
      </c>
      <c r="B14" t="inlineStr">
        <is>
          <t>Tax</t>
        </is>
      </c>
      <c r="C14" s="18" t="inlineStr">
        <is>
          <t>✓ has data</t>
        </is>
      </c>
    </row>
    <row r="15">
      <c r="A15" t="inlineStr">
        <is>
          <t>TOTAL</t>
        </is>
      </c>
      <c r="B15" t="inlineStr">
        <is>
          <t>Total w/Tax</t>
        </is>
      </c>
      <c r="C15" s="18" t="inlineStr">
        <is>
          <t>✓ has data</t>
        </is>
      </c>
    </row>
    <row r="16">
      <c r="B16" t="inlineStr">
        <is>
          <t>Age/Life</t>
        </is>
      </c>
      <c r="C16" s="18" t="inlineStr">
        <is>
          <t>✓ has data</t>
        </is>
      </c>
    </row>
    <row r="17">
      <c r="B17" t="inlineStr">
        <is>
          <t>Reset</t>
        </is>
      </c>
      <c r="C17" s="19" t="inlineStr">
        <is>
          <t>Does Not Exist</t>
        </is>
      </c>
    </row>
    <row r="18">
      <c r="B18" t="inlineStr">
        <is>
          <t>Remove</t>
        </is>
      </c>
      <c r="C18" s="19" t="inlineStr">
        <is>
          <t>Does Not Exist</t>
        </is>
      </c>
    </row>
    <row r="19">
      <c r="B19" t="inlineStr">
        <is>
          <t>Replace</t>
        </is>
      </c>
      <c r="C19" s="19" t="inlineStr">
        <is>
          <t>Does Not Exist</t>
        </is>
      </c>
    </row>
    <row r="20">
      <c r="B20" t="inlineStr">
        <is>
          <t>O&amp;P</t>
        </is>
      </c>
      <c r="C20" s="19" t="inlineStr">
        <is>
          <t>Does Not Exist</t>
        </is>
      </c>
    </row>
    <row r="21">
      <c r="B21" t="inlineStr">
        <is>
          <t>Total w/Tax+O&amp;P</t>
        </is>
      </c>
      <c r="C21" s="19" t="inlineStr">
        <is>
          <t>Does Not Exist</t>
        </is>
      </c>
    </row>
    <row r="23">
      <c r="A23" s="20" t="inlineStr">
        <is>
          <t>Note: "Does Not Exist" means this column was not present in the PDF. This is normal—not all estimates have Reset, Remove, O&amp;P columns. If all totals verified correctly above, your data is complete.</t>
        </is>
      </c>
    </row>
    <row r="24">
      <c r="A24" s="17" t="n"/>
      <c r="B24" s="17" t="n"/>
      <c r="C24" s="17" t="n"/>
      <c r="D24" s="17" t="n"/>
      <c r="E24" s="17" t="n"/>
    </row>
    <row r="26">
      <c r="A26" s="17" t="n"/>
      <c r="B26" s="17" t="n"/>
      <c r="C26" s="17" t="n"/>
      <c r="D26" s="17" t="n"/>
      <c r="E26" s="17" t="n"/>
    </row>
    <row r="27">
      <c r="A27" s="10" t="inlineStr">
        <is>
          <t>ROOM CORRECTIONS</t>
        </is>
      </c>
    </row>
    <row r="29">
      <c r="A29" s="18" t="inlineStr">
        <is>
          <t>✓ The room name/column header template designed in the wizard was not required for this run</t>
        </is>
      </c>
    </row>
    <row r="32">
      <c r="A32" s="17" t="n"/>
      <c r="B32" s="17" t="n"/>
      <c r="C32" s="17" t="n"/>
      <c r="D32" s="17" t="n"/>
      <c r="E32" s="17" t="n"/>
    </row>
    <row r="33">
      <c r="A33" s="10" t="inlineStr">
        <is>
          <t>USER-PROVIDED TOTALS VERIFICATION</t>
        </is>
      </c>
    </row>
    <row r="35">
      <c r="A35" s="21" t="inlineStr">
        <is>
          <t>Coverage: Summary for Dwelling</t>
        </is>
      </c>
    </row>
    <row r="37">
      <c r="A37" s="4" t="inlineStr">
        <is>
          <t>Item</t>
        </is>
      </c>
      <c r="B37" s="4" t="inlineStr">
        <is>
          <t>PDF Value</t>
        </is>
      </c>
      <c r="C37" s="4" t="inlineStr">
        <is>
          <t>Our Calculated</t>
        </is>
      </c>
      <c r="D37" s="4" t="inlineStr">
        <is>
          <t>Difference</t>
        </is>
      </c>
      <c r="E37" s="4" t="inlineStr">
        <is>
          <t>Status</t>
        </is>
      </c>
    </row>
    <row r="38">
      <c r="A38" t="inlineStr">
        <is>
          <t>Line Item Total</t>
        </is>
      </c>
      <c r="B38" s="3" t="n">
        <v>17592.35</v>
      </c>
      <c r="C38" s="3" t="n">
        <v>17592.35</v>
      </c>
      <c r="D38" s="3" t="n">
        <v>3.637978807091713e-12</v>
      </c>
      <c r="E38" s="22" t="inlineStr">
        <is>
          <t>✓ Match</t>
        </is>
      </c>
    </row>
    <row r="39">
      <c r="A39" s="23" t="inlineStr">
        <is>
          <t xml:space="preserve">  Formula: (QTY × Total Unit Cost)</t>
        </is>
      </c>
    </row>
    <row r="40">
      <c r="A40" t="inlineStr">
        <is>
          <t>Total Tax</t>
        </is>
      </c>
      <c r="B40" s="3" t="n">
        <v>1143.53</v>
      </c>
      <c r="C40" s="3" t="n">
        <v>1143.53</v>
      </c>
      <c r="D40" s="3" t="n">
        <v>0</v>
      </c>
      <c r="E40" s="22" t="inlineStr">
        <is>
          <t>✓ Match</t>
        </is>
      </c>
    </row>
    <row r="41">
      <c r="A41" s="23" t="inlineStr">
        <is>
          <t xml:space="preserve">  Formula: (Sum of Tax column)</t>
        </is>
      </c>
    </row>
    <row r="42">
      <c r="A42" t="inlineStr">
        <is>
          <t>Total w/Tax+O&amp;P</t>
        </is>
      </c>
      <c r="B42" s="3" t="n">
        <v>18735.88</v>
      </c>
      <c r="C42" s="3" t="n">
        <v>18735.88</v>
      </c>
      <c r="D42" s="3" t="n">
        <v>0</v>
      </c>
      <c r="E42" s="22" t="inlineStr">
        <is>
          <t>✓ Match</t>
        </is>
      </c>
    </row>
    <row r="45">
      <c r="A45" s="17" t="n"/>
      <c r="B45" s="17" t="n"/>
      <c r="C45" s="17" t="n"/>
      <c r="D45" s="17" t="n"/>
      <c r="E45" s="17" t="n"/>
    </row>
    <row r="46">
      <c r="A46" s="10" t="inlineStr">
        <is>
          <t>EXTRACTION ACCURACY</t>
        </is>
      </c>
    </row>
    <row r="48">
      <c r="A48" s="24" t="inlineStr"/>
      <c r="B48" s="24" t="inlineStr">
        <is>
          <t>Auto-Detected</t>
        </is>
      </c>
      <c r="C48" s="24" t="inlineStr">
        <is>
          <t>Extracted from PDF</t>
        </is>
      </c>
      <c r="D48" s="24" t="inlineStr">
        <is>
          <t>Status</t>
        </is>
      </c>
    </row>
    <row r="49">
      <c r="A49" t="inlineStr">
        <is>
          <t>Line Items</t>
        </is>
      </c>
      <c r="B49" t="n">
        <v>42</v>
      </c>
      <c r="C49" t="n">
        <v>42</v>
      </c>
      <c r="D49" s="25" t="inlineStr">
        <is>
          <t>✓ Match</t>
        </is>
      </c>
    </row>
    <row r="50">
      <c r="A50" t="inlineStr">
        <is>
          <t>Rooms</t>
        </is>
      </c>
      <c r="B50" t="n">
        <v>4</v>
      </c>
      <c r="C50" t="n">
        <v>4</v>
      </c>
      <c r="D50" s="25" t="inlineStr">
        <is>
          <t>✓ Match</t>
        </is>
      </c>
    </row>
    <row r="51">
      <c r="A51" t="inlineStr">
        <is>
          <t>Columns</t>
        </is>
      </c>
      <c r="B51" t="n">
        <v>8</v>
      </c>
      <c r="C51" t="n">
        <v>8</v>
      </c>
      <c r="D51" s="25" t="inlineStr">
        <is>
          <t>✓ Match</t>
        </is>
      </c>
    </row>
    <row r="53">
      <c r="A53" s="14" t="inlineStr">
        <is>
          <t>Room-by-Room Breakdown:</t>
        </is>
      </c>
    </row>
    <row r="54">
      <c r="B54" s="4" t="inlineStr">
        <is>
          <t>Line Items Per Room</t>
        </is>
      </c>
      <c r="C54" s="4" t="inlineStr">
        <is>
          <t>Line Items Per Room</t>
        </is>
      </c>
    </row>
    <row r="55">
      <c r="A55" t="inlineStr">
        <is>
          <t xml:space="preserve">  General</t>
        </is>
      </c>
      <c r="B55" t="n">
        <v>15</v>
      </c>
      <c r="C55" t="n">
        <v>15</v>
      </c>
      <c r="D55" s="25" t="inlineStr">
        <is>
          <t>✓ Match</t>
        </is>
      </c>
    </row>
    <row r="56">
      <c r="A56" t="inlineStr">
        <is>
          <t xml:space="preserve">  Job Setup</t>
        </is>
      </c>
      <c r="B56" t="n">
        <v>4</v>
      </c>
      <c r="C56" t="n">
        <v>4</v>
      </c>
      <c r="D56" s="25" t="inlineStr">
        <is>
          <t>✓ Match</t>
        </is>
      </c>
    </row>
    <row r="57">
      <c r="A57" t="inlineStr">
        <is>
          <t xml:space="preserve">  Storage Area/Room</t>
        </is>
      </c>
      <c r="B57" t="n">
        <v>12</v>
      </c>
      <c r="C57" t="n">
        <v>12</v>
      </c>
      <c r="D57" s="25" t="inlineStr">
        <is>
          <t>✓ Match</t>
        </is>
      </c>
    </row>
    <row r="58">
      <c r="A58" t="inlineStr">
        <is>
          <t xml:space="preserve">  Family Room</t>
        </is>
      </c>
      <c r="B58" t="n">
        <v>11</v>
      </c>
      <c r="C58" t="n">
        <v>11</v>
      </c>
      <c r="D58" s="25" t="inlineStr">
        <is>
          <t>✓ Match</t>
        </is>
      </c>
    </row>
    <row r="60">
      <c r="A60" t="inlineStr">
        <is>
          <t>Line Item Total</t>
        </is>
      </c>
      <c r="B60" s="3" t="n">
        <v>17592.35</v>
      </c>
      <c r="C60" s="3" t="n">
        <v>17592.35</v>
      </c>
      <c r="D60" s="25" t="inlineStr">
        <is>
          <t>✓ Match</t>
        </is>
      </c>
    </row>
    <row r="61">
      <c r="A61" t="inlineStr">
        <is>
          <t>Total w/Tax+O&amp;P</t>
        </is>
      </c>
      <c r="B61" s="3" t="n">
        <v>18735.88</v>
      </c>
      <c r="C61" s="3" t="n">
        <v>18735.88</v>
      </c>
      <c r="D61" s="25" t="inlineStr">
        <is>
          <t>✓ Match</t>
        </is>
      </c>
    </row>
    <row r="63">
      <c r="A63" s="17" t="n"/>
      <c r="B63" s="17" t="n"/>
      <c r="C63" s="17" t="n"/>
      <c r="D63" s="17" t="n"/>
      <c r="E63" s="17" t="n"/>
    </row>
    <row r="64">
      <c r="A64" s="4" t="inlineStr">
        <is>
          <t>CONFIDENCE SCORE:</t>
        </is>
      </c>
      <c r="B64" s="26" t="inlineStr">
        <is>
          <t>100%</t>
        </is>
      </c>
    </row>
    <row r="65">
      <c r="A65" s="17" t="n"/>
      <c r="B65" s="17" t="n"/>
      <c r="C65" s="17" t="n"/>
      <c r="D65" s="17" t="n"/>
      <c r="E65" s="17" t="n"/>
    </row>
  </sheetData>
  <mergeCells count="1">
    <mergeCell ref="A23:C2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2026-03-19T20:36:48Z</dcterms:created>
  <dcterms:modified xmlns:dcterms="http://purl.org/dc/terms/" xmlns:xsi="http://www.w3.org/2001/XMLSchema-instance" xsi:type="dcterms:W3CDTF">2026-03-19T20:36:48Z</dcterms:modified>
</cp:coreProperties>
</file>