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2">
    <font>
      <name val="Calibri"/>
      <family val="2"/>
      <color theme="1"/>
      <sz val="11"/>
      <scheme val="minor"/>
    </font>
    <font>
      <b val="1"/>
    </font>
    <font>
      <b val="1"/>
      <color rgb="00595959"/>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4">
    <fill>
      <patternFill/>
    </fill>
    <fill>
      <patternFill patternType="gray125"/>
    </fill>
    <fill>
      <patternFill patternType="solid">
        <fgColor rgb="00D9D9D9"/>
        <bgColor rgb="00D9D9D9"/>
      </patternFill>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6">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164" fontId="2" fillId="2" borderId="0" pivotButton="0" quotePrefix="0" xfId="0"/>
    <xf numFmtId="0" fontId="1" fillId="0" borderId="0" pivotButton="0" quotePrefix="0" xfId="0"/>
    <xf numFmtId="164" fontId="1" fillId="0" borderId="0" pivotButton="0" quotePrefix="0" xfId="0"/>
    <xf numFmtId="0" fontId="3" fillId="3" borderId="0" applyAlignment="1" pivotButton="0" quotePrefix="0" xfId="0">
      <alignment horizontal="center" vertical="center"/>
    </xf>
    <xf numFmtId="0" fontId="5" fillId="0" borderId="0" applyAlignment="1" pivotButton="0" quotePrefix="0" xfId="0">
      <alignment vertical="top" wrapText="1"/>
    </xf>
    <xf numFmtId="0" fontId="6" fillId="0" borderId="0" pivotButton="0" quotePrefix="0" xfId="0"/>
    <xf numFmtId="0" fontId="7" fillId="0" borderId="0" pivotButton="0" quotePrefix="0" xfId="0"/>
    <xf numFmtId="0" fontId="8" fillId="0" borderId="0" pivotButton="0" quotePrefix="0" xfId="0"/>
    <xf numFmtId="165" fontId="1" fillId="0" borderId="0" pivotButton="0" quotePrefix="0" xfId="0"/>
    <xf numFmtId="166" fontId="1" fillId="0" borderId="0" pivotButton="0" quotePrefix="0" xfId="0"/>
    <xf numFmtId="0" fontId="9" fillId="0" borderId="0" pivotButton="0" quotePrefix="0" xfId="0"/>
    <xf numFmtId="165" fontId="0" fillId="0" borderId="0" pivotButton="0" quotePrefix="0" xfId="0"/>
    <xf numFmtId="166" fontId="0" fillId="0" borderId="0" pivotButton="0" quotePrefix="0" xfId="0"/>
    <xf numFmtId="0" fontId="10" fillId="0" borderId="0" pivotButton="0" quotePrefix="0" xfId="0"/>
    <xf numFmtId="0" fontId="5" fillId="0" borderId="1" pivotButton="0" quotePrefix="0" xfId="0"/>
    <xf numFmtId="0" fontId="0" fillId="0" borderId="1" pivotButton="0" quotePrefix="0" xfId="0"/>
    <xf numFmtId="0" fontId="11" fillId="0" borderId="0" pivotButton="0" quotePrefix="0" xfId="0"/>
    <xf numFmtId="0" fontId="12" fillId="0" borderId="0" pivotButton="0" quotePrefix="0" xfId="0"/>
    <xf numFmtId="0" fontId="13" fillId="0" borderId="0" applyAlignment="1" pivotButton="0" quotePrefix="0" xfId="0">
      <alignment wrapText="1"/>
    </xf>
    <xf numFmtId="0" fontId="14" fillId="0" borderId="0" pivotButton="0" quotePrefix="0" xfId="0"/>
    <xf numFmtId="0" fontId="15" fillId="3" borderId="0" pivotButton="0" quotePrefix="0" xfId="0"/>
    <xf numFmtId="0" fontId="13" fillId="0" borderId="0" pivotButton="0" quotePrefix="0" xfId="0"/>
    <xf numFmtId="0" fontId="5" fillId="0" borderId="0" pivotButton="0" quotePrefix="0" xfId="0"/>
    <xf numFmtId="0" fontId="15" fillId="0" borderId="0" pivotButton="0" quotePrefix="0" xfId="0"/>
    <xf numFmtId="0" fontId="3" fillId="0" borderId="0" pivotButton="0" quotePrefix="0" xfId="0"/>
    <xf numFmtId="0" fontId="16" fillId="0" borderId="0" pivotButton="0" quotePrefix="0" xfId="0"/>
    <xf numFmtId="0" fontId="0" fillId="0" borderId="0" applyAlignment="1" pivotButton="0" quotePrefix="0" xfId="0">
      <alignment vertical="top" wrapText="1"/>
    </xf>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xf numFmtId="0" fontId="21"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N56"/>
  <sheetViews>
    <sheetView workbookViewId="0">
      <selection activeCell="A1" sqref="A1"/>
    </sheetView>
  </sheetViews>
  <sheetFormatPr baseColWidth="8" defaultRowHeight="15"/>
  <cols>
    <col width="10" customWidth="1" min="1" max="1"/>
    <col width="15.2" customWidth="1" min="2" max="2"/>
    <col width="80" customWidth="1" min="3" max="3"/>
    <col width="16.3" customWidth="1" min="4" max="4"/>
    <col width="21.8" customWidth="1" min="5" max="5"/>
    <col width="18.5" customWidth="1" min="6" max="6"/>
    <col width="21.8" customWidth="1" min="7" max="7"/>
    <col width="10" customWidth="1" min="8" max="8"/>
    <col width="21.8" customWidth="1" min="9" max="9"/>
    <col width="10.8" customWidth="1" min="10" max="10"/>
    <col width="21.8" customWidth="1" min="11" max="11"/>
    <col width="12" customWidth="1" min="12" max="12"/>
    <col width="12" customWidth="1" min="13" max="13"/>
    <col width="12" customWidth="1" min="14" max="14"/>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Age/Life</t>
        </is>
      </c>
      <c r="K1" s="1" t="inlineStr">
        <is>
          <t>ACV</t>
        </is>
      </c>
      <c r="L1" s="1" t="inlineStr">
        <is>
          <t>Verify Final</t>
        </is>
      </c>
      <c r="M1" s="1" t="inlineStr">
        <is>
          <t>PDF Total</t>
        </is>
      </c>
      <c r="N1" s="1" t="inlineStr">
        <is>
          <t>Verify Status</t>
        </is>
      </c>
    </row>
    <row r="2">
      <c r="A2" t="n">
        <v>1</v>
      </c>
      <c r="B2" t="inlineStr">
        <is>
          <t>Main Level</t>
        </is>
      </c>
      <c r="C2" s="2" t="inlineStr">
        <is>
          <t>Emergency service call - during business hours Bear River does not pay for this</t>
        </is>
      </c>
      <c r="D2" t="inlineStr">
        <is>
          <t>EA</t>
        </is>
      </c>
      <c r="E2" t="n">
        <v>0</v>
      </c>
      <c r="F2" s="3" t="n">
        <v>191.98</v>
      </c>
      <c r="G2" s="3" t="n">
        <v>0</v>
      </c>
      <c r="H2" s="3" t="n">
        <v>0</v>
      </c>
      <c r="I2" s="3" t="n">
        <v>0</v>
      </c>
      <c r="K2" s="3" t="n">
        <v>0</v>
      </c>
      <c r="L2" s="3" t="n">
        <v>0</v>
      </c>
      <c r="M2" s="3" t="n">
        <v>0</v>
      </c>
      <c r="N2" t="inlineStr">
        <is>
          <t>N/A</t>
        </is>
      </c>
    </row>
    <row r="3">
      <c r="A3" t="n">
        <v>2</v>
      </c>
      <c r="B3" t="inlineStr">
        <is>
          <t>Main Level</t>
        </is>
      </c>
      <c r="C3" s="2" t="inlineStr">
        <is>
          <t>Cleaning &amp; Remediation - Supervisory - per hr Bear River does not pay for this</t>
        </is>
      </c>
      <c r="D3" t="inlineStr">
        <is>
          <t>HR</t>
        </is>
      </c>
      <c r="E3" t="n">
        <v>0</v>
      </c>
      <c r="F3" s="3" t="n">
        <v>71.98999999999999</v>
      </c>
      <c r="G3" s="3" t="n">
        <v>0</v>
      </c>
      <c r="H3" s="3" t="n">
        <v>0</v>
      </c>
      <c r="I3" s="3" t="n">
        <v>0</v>
      </c>
      <c r="K3" s="3" t="n">
        <v>0</v>
      </c>
      <c r="L3" s="3" t="n">
        <v>0</v>
      </c>
      <c r="M3" s="3" t="n">
        <v>0</v>
      </c>
      <c r="N3" t="inlineStr">
        <is>
          <t>N/A</t>
        </is>
      </c>
    </row>
    <row r="4">
      <c r="A4" t="n">
        <v>3</v>
      </c>
      <c r="B4" t="inlineStr">
        <is>
          <t>Main Level</t>
        </is>
      </c>
      <c r="C4" s="2" t="inlineStr">
        <is>
          <t>Thermal imaging - (Bid item)</t>
        </is>
      </c>
      <c r="D4" t="inlineStr">
        <is>
          <t>EA</t>
        </is>
      </c>
      <c r="E4" t="n">
        <v>1</v>
      </c>
      <c r="F4" s="3" t="n">
        <v>0</v>
      </c>
      <c r="G4" s="3" t="n">
        <v>0</v>
      </c>
      <c r="H4" s="3" t="n">
        <v>0</v>
      </c>
      <c r="I4" s="3" t="n">
        <v>0</v>
      </c>
      <c r="K4" s="3" t="n">
        <v>0</v>
      </c>
      <c r="L4" s="3" t="n">
        <v>0</v>
      </c>
      <c r="M4" s="3" t="n">
        <v>0</v>
      </c>
      <c r="N4" t="inlineStr">
        <is>
          <t>N/A</t>
        </is>
      </c>
    </row>
    <row r="5">
      <c r="A5" t="n">
        <v>4</v>
      </c>
      <c r="B5" t="inlineStr">
        <is>
          <t>Main Level</t>
        </is>
      </c>
      <c r="C5" s="2" t="inlineStr">
        <is>
          <t>Personal protective gloves - Heavy duty (per pair) Bear River does not pay for this</t>
        </is>
      </c>
      <c r="D5" t="inlineStr">
        <is>
          <t>EA</t>
        </is>
      </c>
      <c r="E5" t="n">
        <v>0</v>
      </c>
      <c r="F5" s="3" t="n">
        <v>6.84</v>
      </c>
      <c r="G5" s="3" t="n">
        <v>0</v>
      </c>
      <c r="H5" s="3" t="n">
        <v>0</v>
      </c>
      <c r="I5" s="3" t="n">
        <v>0</v>
      </c>
      <c r="K5" s="3" t="n">
        <v>0</v>
      </c>
      <c r="L5" s="3" t="n">
        <v>0</v>
      </c>
      <c r="M5" s="3" t="n">
        <v>0</v>
      </c>
      <c r="N5" t="inlineStr">
        <is>
          <t>N/A</t>
        </is>
      </c>
    </row>
    <row r="6">
      <c r="A6" t="n">
        <v>5</v>
      </c>
      <c r="B6" t="inlineStr">
        <is>
          <t>Main Level</t>
        </is>
      </c>
      <c r="C6" s="2" t="inlineStr">
        <is>
          <t>Equipment setup, take down, and monitoring (hourly charge)</t>
        </is>
      </c>
      <c r="D6" t="inlineStr">
        <is>
          <t>HR</t>
        </is>
      </c>
      <c r="E6" t="n">
        <v>6</v>
      </c>
      <c r="F6" s="3" t="n">
        <v>66.37</v>
      </c>
      <c r="G6" s="3" t="n">
        <v>398.22</v>
      </c>
      <c r="H6" s="3" t="n">
        <v>0</v>
      </c>
      <c r="I6" s="3" t="n">
        <v>398.22</v>
      </c>
      <c r="K6" s="3" t="n">
        <v>398.22</v>
      </c>
      <c r="L6" s="3" t="n">
        <v>398.22</v>
      </c>
      <c r="M6" s="3" t="n">
        <v>398.22</v>
      </c>
      <c r="N6" t="inlineStr">
        <is>
          <t>✓ Match</t>
        </is>
      </c>
    </row>
    <row r="7">
      <c r="A7" t="n">
        <v>6</v>
      </c>
      <c r="B7" t="inlineStr">
        <is>
          <t>Main Level</t>
        </is>
      </c>
      <c r="C7" s="2" t="inlineStr">
        <is>
          <t>Equipment decontamination charge - per piece of equipment</t>
        </is>
      </c>
      <c r="D7" t="inlineStr">
        <is>
          <t>EA</t>
        </is>
      </c>
      <c r="E7" t="n">
        <v>0</v>
      </c>
      <c r="F7" s="3" t="n">
        <v>38.95</v>
      </c>
      <c r="G7" s="3" t="n">
        <v>0</v>
      </c>
      <c r="H7" s="3" t="n">
        <v>0</v>
      </c>
      <c r="I7" s="3" t="n">
        <v>0</v>
      </c>
      <c r="K7" s="3" t="n">
        <v>0</v>
      </c>
      <c r="L7" s="3" t="n">
        <v>0</v>
      </c>
      <c r="M7" s="3" t="n">
        <v>0</v>
      </c>
      <c r="N7" t="inlineStr">
        <is>
          <t>N/A</t>
        </is>
      </c>
    </row>
    <row r="8">
      <c r="A8" t="n">
        <v>7</v>
      </c>
      <c r="B8" t="inlineStr">
        <is>
          <t>Main Level</t>
        </is>
      </c>
      <c r="C8" s="2" t="inlineStr">
        <is>
          <t>Add for HEPA filter (for canister/backpack vacuums) No photos support for this</t>
        </is>
      </c>
      <c r="D8" t="inlineStr">
        <is>
          <t>EA</t>
        </is>
      </c>
      <c r="E8" t="n">
        <v>0</v>
      </c>
      <c r="F8" s="3" t="n">
        <v>92.25</v>
      </c>
      <c r="G8" s="3" t="n">
        <v>0</v>
      </c>
      <c r="H8" s="3" t="n">
        <v>0</v>
      </c>
      <c r="I8" s="3" t="n">
        <v>0</v>
      </c>
      <c r="K8" s="3" t="n">
        <v>0</v>
      </c>
      <c r="L8" s="3" t="n">
        <v>0</v>
      </c>
      <c r="M8" s="3" t="n">
        <v>0</v>
      </c>
      <c r="N8" t="inlineStr">
        <is>
          <t>N/A</t>
        </is>
      </c>
    </row>
    <row r="9">
      <c r="A9" t="n">
        <v>8</v>
      </c>
      <c r="B9" t="inlineStr">
        <is>
          <t>Main Level</t>
        </is>
      </c>
      <c r="C9" s="2" t="inlineStr">
        <is>
          <t>Add for HEPA filter (for negative air exhaust fan)</t>
        </is>
      </c>
      <c r="D9" t="inlineStr">
        <is>
          <t>EA</t>
        </is>
      </c>
      <c r="E9" t="n">
        <v>0</v>
      </c>
      <c r="F9" s="3" t="n">
        <v>210.86</v>
      </c>
      <c r="G9" s="3" t="n">
        <v>0</v>
      </c>
      <c r="H9" s="3" t="n">
        <v>0</v>
      </c>
      <c r="I9" s="3" t="n">
        <v>0</v>
      </c>
      <c r="K9" s="3" t="n">
        <v>0</v>
      </c>
      <c r="L9" s="3" t="n">
        <v>0</v>
      </c>
      <c r="M9" s="3" t="n">
        <v>0</v>
      </c>
      <c r="N9" t="inlineStr">
        <is>
          <t>N/A</t>
        </is>
      </c>
    </row>
    <row r="10">
      <c r="A10" t="n">
        <v>9</v>
      </c>
      <c r="B10" t="inlineStr">
        <is>
          <t>Main Level</t>
        </is>
      </c>
      <c r="C10" s="2" t="inlineStr">
        <is>
          <t>Haul debris - per pickup truck load - including dump fees</t>
        </is>
      </c>
      <c r="D10" t="inlineStr">
        <is>
          <t>EA</t>
        </is>
      </c>
      <c r="E10" t="n">
        <v>0.5</v>
      </c>
      <c r="F10" s="3" t="n">
        <v>163.14</v>
      </c>
      <c r="G10" s="3" t="n">
        <v>81.56999999999999</v>
      </c>
      <c r="H10" s="3" t="n">
        <v>0</v>
      </c>
      <c r="I10" s="3" t="n">
        <v>81.56999999999999</v>
      </c>
      <c r="K10" s="3" t="n">
        <v>81.56999999999999</v>
      </c>
      <c r="L10" s="3" t="n">
        <v>81.56999999999999</v>
      </c>
      <c r="M10" s="3" t="n">
        <v>81.56999999999999</v>
      </c>
      <c r="N10" t="inlineStr">
        <is>
          <t>✓ Match</t>
        </is>
      </c>
    </row>
    <row r="11">
      <c r="A11" t="n">
        <v>10</v>
      </c>
      <c r="B11" t="inlineStr">
        <is>
          <t>Bathroom</t>
        </is>
      </c>
      <c r="C11" s="2" t="inlineStr">
        <is>
          <t>Countertop - solid surface/granite - Detach</t>
        </is>
      </c>
      <c r="D11" t="inlineStr">
        <is>
          <t>SF</t>
        </is>
      </c>
      <c r="E11" t="n">
        <v>6</v>
      </c>
      <c r="F11" s="3" t="n">
        <v>10.41</v>
      </c>
      <c r="G11" s="3" t="n">
        <v>62.46</v>
      </c>
      <c r="H11" s="3" t="n">
        <v>0</v>
      </c>
      <c r="I11" s="3" t="n">
        <v>62.46</v>
      </c>
      <c r="K11" s="3" t="n">
        <v>62.46</v>
      </c>
      <c r="L11" s="3" t="n">
        <v>62.46</v>
      </c>
      <c r="M11" s="3" t="n">
        <v>62.46</v>
      </c>
      <c r="N11" t="inlineStr">
        <is>
          <t>✓ Match</t>
        </is>
      </c>
    </row>
    <row r="12">
      <c r="A12" t="n">
        <v>11</v>
      </c>
      <c r="B12" t="inlineStr">
        <is>
          <t>Bathroom</t>
        </is>
      </c>
      <c r="C12" s="2" t="inlineStr">
        <is>
          <t>Remove Plumbing fixture supply line</t>
        </is>
      </c>
      <c r="D12" t="inlineStr">
        <is>
          <t>EA</t>
        </is>
      </c>
      <c r="E12" t="n">
        <v>2</v>
      </c>
      <c r="F12" s="3" t="n">
        <v>6.03</v>
      </c>
      <c r="G12" s="3" t="n">
        <v>12.06</v>
      </c>
      <c r="H12" s="3" t="n">
        <v>0</v>
      </c>
      <c r="I12" s="3" t="n">
        <v>12.06</v>
      </c>
      <c r="K12" s="3" t="n">
        <v>12.06</v>
      </c>
      <c r="L12" s="3" t="n">
        <v>12.06</v>
      </c>
      <c r="M12" s="3" t="n">
        <v>12.06</v>
      </c>
      <c r="N12" t="inlineStr">
        <is>
          <t>✓ Match</t>
        </is>
      </c>
    </row>
    <row r="13">
      <c r="A13" t="n">
        <v>12</v>
      </c>
      <c r="B13" t="inlineStr">
        <is>
          <t>Bathroom</t>
        </is>
      </c>
      <c r="C13" s="2" t="inlineStr">
        <is>
          <t>Remove P-trap assembly - ABS (plastic)</t>
        </is>
      </c>
      <c r="D13" t="inlineStr">
        <is>
          <t>EA</t>
        </is>
      </c>
      <c r="E13" t="n">
        <v>1</v>
      </c>
      <c r="F13" s="3" t="n">
        <v>9.039999999999999</v>
      </c>
      <c r="G13" s="3" t="n">
        <v>9.039999999999999</v>
      </c>
      <c r="H13" s="3" t="n">
        <v>0</v>
      </c>
      <c r="I13" s="3" t="n">
        <v>9.039999999999999</v>
      </c>
      <c r="K13" s="3" t="n">
        <v>9.039999999999999</v>
      </c>
      <c r="L13" s="3" t="n">
        <v>9.039999999999999</v>
      </c>
      <c r="M13" s="3" t="n">
        <v>9.039999999999999</v>
      </c>
      <c r="N13" t="inlineStr">
        <is>
          <t>✓ Match</t>
        </is>
      </c>
    </row>
    <row r="14">
      <c r="A14" t="n">
        <v>13</v>
      </c>
      <c r="B14" t="inlineStr">
        <is>
          <t>Bathroom</t>
        </is>
      </c>
      <c r="C14" s="2" t="inlineStr">
        <is>
          <t>Tear out baseboard</t>
        </is>
      </c>
      <c r="D14" t="inlineStr">
        <is>
          <t>LF</t>
        </is>
      </c>
      <c r="E14" t="n">
        <v>10.83</v>
      </c>
      <c r="F14" s="3" t="n">
        <v>0.62</v>
      </c>
      <c r="G14" s="3" t="n">
        <v>6.7146</v>
      </c>
      <c r="H14" s="3" t="n">
        <v>0</v>
      </c>
      <c r="I14" s="3" t="n">
        <v>6.7146</v>
      </c>
      <c r="K14" s="3" t="n">
        <v>6.71</v>
      </c>
      <c r="L14" s="3" t="n">
        <v>6.7146</v>
      </c>
      <c r="M14" s="3" t="n">
        <v>6.71</v>
      </c>
      <c r="N14" t="inlineStr">
        <is>
          <t>✓ Match</t>
        </is>
      </c>
    </row>
    <row r="15">
      <c r="A15" t="n">
        <v>14</v>
      </c>
      <c r="B15" t="inlineStr">
        <is>
          <t>Bathroom</t>
        </is>
      </c>
      <c r="C15" s="2" t="inlineStr">
        <is>
          <t>Tear out trim</t>
        </is>
      </c>
      <c r="D15" t="inlineStr">
        <is>
          <t>LF</t>
        </is>
      </c>
      <c r="E15" t="n">
        <v>7</v>
      </c>
      <c r="F15" s="3" t="n">
        <v>0.62</v>
      </c>
      <c r="G15" s="3" t="n">
        <v>4.34</v>
      </c>
      <c r="H15" s="3" t="n">
        <v>0</v>
      </c>
      <c r="I15" s="3" t="n">
        <v>4.34</v>
      </c>
      <c r="K15" s="3" t="n">
        <v>4.34</v>
      </c>
      <c r="L15" s="3" t="n">
        <v>4.34</v>
      </c>
      <c r="M15" s="3" t="n">
        <v>4.34</v>
      </c>
      <c r="N15" t="inlineStr">
        <is>
          <t>✓ Match</t>
        </is>
      </c>
    </row>
    <row r="16">
      <c r="A16" t="n">
        <v>15</v>
      </c>
      <c r="B16" t="inlineStr">
        <is>
          <t>Bathroom</t>
        </is>
      </c>
      <c r="C16" s="2" t="inlineStr">
        <is>
          <t>Tear out toe kick and bag for disposal</t>
        </is>
      </c>
      <c r="D16" t="inlineStr">
        <is>
          <t>LF</t>
        </is>
      </c>
      <c r="E16" t="n">
        <v>3</v>
      </c>
      <c r="F16" s="3" t="n">
        <v>3.86</v>
      </c>
      <c r="G16" s="3" t="n">
        <v>11.58</v>
      </c>
      <c r="H16" s="3" t="n">
        <v>0.04</v>
      </c>
      <c r="I16" s="3" t="n">
        <v>11.62</v>
      </c>
      <c r="K16" s="3" t="n">
        <v>11.62</v>
      </c>
      <c r="L16" s="3" t="n">
        <v>11.62</v>
      </c>
      <c r="M16" s="3" t="n">
        <v>11.62</v>
      </c>
      <c r="N16" t="inlineStr">
        <is>
          <t>✓ Match</t>
        </is>
      </c>
    </row>
    <row r="17">
      <c r="A17" t="n">
        <v>16</v>
      </c>
      <c r="B17" t="inlineStr">
        <is>
          <t>Bathroom</t>
        </is>
      </c>
      <c r="C17" s="2" t="inlineStr">
        <is>
          <t>Tear out wet drywall, cleanup, bag, per LF - up to 2' tall</t>
        </is>
      </c>
      <c r="D17" t="inlineStr">
        <is>
          <t>LF</t>
        </is>
      </c>
      <c r="E17" t="n">
        <v>4</v>
      </c>
      <c r="F17" s="3" t="n">
        <v>4.32</v>
      </c>
      <c r="G17" s="3" t="n">
        <v>17.28</v>
      </c>
      <c r="H17" s="3" t="n">
        <v>0.1</v>
      </c>
      <c r="I17" s="3" t="n">
        <v>17.38</v>
      </c>
      <c r="K17" s="3" t="n">
        <v>17.38</v>
      </c>
      <c r="L17" s="3" t="n">
        <v>17.38</v>
      </c>
      <c r="M17" s="3" t="n">
        <v>17.38</v>
      </c>
      <c r="N17" t="inlineStr">
        <is>
          <t>✓ Match</t>
        </is>
      </c>
    </row>
    <row r="18">
      <c r="A18" t="n">
        <v>17</v>
      </c>
      <c r="B18" t="inlineStr">
        <is>
          <t>Bathroom</t>
        </is>
      </c>
      <c r="C18" s="2" t="inlineStr">
        <is>
          <t>Tear out and bag wet insulation, per LF - to 2' tall</t>
        </is>
      </c>
      <c r="D18" t="inlineStr">
        <is>
          <t>LF</t>
        </is>
      </c>
      <c r="E18" t="n">
        <v>3</v>
      </c>
      <c r="F18" s="3" t="n">
        <v>1.71</v>
      </c>
      <c r="G18" s="3" t="n">
        <v>5.13</v>
      </c>
      <c r="H18" s="3" t="n">
        <v>0.03</v>
      </c>
      <c r="I18" s="3" t="n">
        <v>5.16</v>
      </c>
      <c r="K18" s="3" t="n">
        <v>5.16</v>
      </c>
      <c r="L18" s="3" t="n">
        <v>5.16</v>
      </c>
      <c r="M18" s="3" t="n">
        <v>5.16</v>
      </c>
      <c r="N18" t="inlineStr">
        <is>
          <t>✓ Match</t>
        </is>
      </c>
    </row>
    <row r="19">
      <c r="A19" t="n">
        <v>18</v>
      </c>
      <c r="B19" t="inlineStr">
        <is>
          <t>Bathroom</t>
        </is>
      </c>
      <c r="C19" s="2" t="inlineStr">
        <is>
          <t>Tear out non-salv floating floor &amp; bag for disposal half the floor was still there</t>
        </is>
      </c>
      <c r="D19" t="inlineStr">
        <is>
          <t>SF</t>
        </is>
      </c>
      <c r="E19" t="n">
        <v>6</v>
      </c>
      <c r="F19" s="3" t="n">
        <v>2.23</v>
      </c>
      <c r="G19" s="3" t="n">
        <v>13.38</v>
      </c>
      <c r="H19" s="3" t="n">
        <v>0.03</v>
      </c>
      <c r="I19" s="3" t="n">
        <v>13.41</v>
      </c>
      <c r="K19" s="3" t="n">
        <v>13.41</v>
      </c>
      <c r="L19" s="3" t="n">
        <v>13.41</v>
      </c>
      <c r="M19" s="3" t="n">
        <v>13.41</v>
      </c>
      <c r="N19" t="inlineStr">
        <is>
          <t>✓ Match</t>
        </is>
      </c>
    </row>
    <row r="20">
      <c r="A20" t="n">
        <v>19</v>
      </c>
      <c r="B20" t="inlineStr">
        <is>
          <t>Bathroom</t>
        </is>
      </c>
      <c r="C20" s="2" t="inlineStr">
        <is>
          <t>Tear out non-salv underlayment &amp; bag - Category 3 water</t>
        </is>
      </c>
      <c r="D20" t="inlineStr">
        <is>
          <t>SF</t>
        </is>
      </c>
      <c r="E20" t="n">
        <v>3</v>
      </c>
      <c r="F20" s="3" t="n">
        <v>2.83</v>
      </c>
      <c r="G20" s="3" t="n">
        <v>0</v>
      </c>
      <c r="H20" s="3" t="n">
        <v>0</v>
      </c>
      <c r="I20" s="3" t="n">
        <v>0</v>
      </c>
      <c r="K20" s="3" t="n">
        <v>0</v>
      </c>
      <c r="L20" s="3" t="n">
        <v>0</v>
      </c>
      <c r="M20" s="4" t="n">
        <v>0</v>
      </c>
      <c r="N20" t="inlineStr">
        <is>
          <t>Excluded</t>
        </is>
      </c>
    </row>
    <row r="21">
      <c r="A21" t="n">
        <v>20</v>
      </c>
      <c r="B21" t="inlineStr">
        <is>
          <t>Bathroom</t>
        </is>
      </c>
      <c r="C21" s="2" t="inlineStr">
        <is>
          <t>HEPA Vacuuming - Detailed - (PER SF) no photo support</t>
        </is>
      </c>
      <c r="D21" t="inlineStr">
        <is>
          <t>SF</t>
        </is>
      </c>
      <c r="E21" t="n">
        <v>0</v>
      </c>
      <c r="F21" s="3" t="n">
        <v>0.8</v>
      </c>
      <c r="G21" s="3" t="n">
        <v>0</v>
      </c>
      <c r="H21" s="3" t="n">
        <v>0</v>
      </c>
      <c r="I21" s="3" t="n">
        <v>0</v>
      </c>
      <c r="K21" s="3" t="n">
        <v>0</v>
      </c>
      <c r="L21" s="3" t="n">
        <v>0</v>
      </c>
      <c r="M21" s="3" t="n">
        <v>0</v>
      </c>
      <c r="N21" t="inlineStr">
        <is>
          <t>N/A</t>
        </is>
      </c>
    </row>
    <row r="22">
      <c r="A22" t="n">
        <v>21</v>
      </c>
      <c r="B22" t="inlineStr">
        <is>
          <t>Bathroom</t>
        </is>
      </c>
      <c r="C22" s="2" t="inlineStr">
        <is>
          <t>Clean floor</t>
        </is>
      </c>
      <c r="D22" t="inlineStr">
        <is>
          <t>SF</t>
        </is>
      </c>
      <c r="E22" t="n">
        <v>12</v>
      </c>
      <c r="F22" s="3" t="n">
        <v>0.5600000000000001</v>
      </c>
      <c r="G22" s="3" t="n">
        <v>6.720000000000001</v>
      </c>
      <c r="H22" s="3" t="n">
        <v>0.01</v>
      </c>
      <c r="I22" s="3" t="n">
        <v>6.73</v>
      </c>
      <c r="K22" s="3" t="n">
        <v>6.73</v>
      </c>
      <c r="L22" s="3" t="n">
        <v>6.73</v>
      </c>
      <c r="M22" s="3" t="n">
        <v>6.73</v>
      </c>
      <c r="N22" t="inlineStr">
        <is>
          <t>✓ Match</t>
        </is>
      </c>
    </row>
    <row r="23">
      <c r="A23" t="n">
        <v>22</v>
      </c>
      <c r="B23" t="inlineStr">
        <is>
          <t>Bathroom</t>
        </is>
      </c>
      <c r="C23" s="2" t="inlineStr">
        <is>
          <t>Apply plant-based anti-microbial agent to the surface area</t>
        </is>
      </c>
      <c r="D23" t="inlineStr">
        <is>
          <t>SF</t>
        </is>
      </c>
      <c r="E23" t="n">
        <v>20</v>
      </c>
      <c r="F23" s="3" t="n">
        <v>0.34</v>
      </c>
      <c r="G23" s="3" t="n">
        <v>6.800000000000001</v>
      </c>
      <c r="H23" s="3" t="n">
        <v>0.09</v>
      </c>
      <c r="I23" s="3" t="n">
        <v>6.890000000000001</v>
      </c>
      <c r="K23" s="3" t="n">
        <v>6.89</v>
      </c>
      <c r="L23" s="3" t="n">
        <v>6.890000000000001</v>
      </c>
      <c r="M23" s="3" t="n">
        <v>6.89</v>
      </c>
      <c r="N23" t="inlineStr">
        <is>
          <t>✓ Match</t>
        </is>
      </c>
    </row>
    <row r="24">
      <c r="A24" t="n">
        <v>23</v>
      </c>
      <c r="B24" t="inlineStr">
        <is>
          <t>Bathroom</t>
        </is>
      </c>
      <c r="C24" s="2" t="inlineStr">
        <is>
          <t>Air mover (per 24 hour period) - No monitoring</t>
        </is>
      </c>
      <c r="D24" t="inlineStr">
        <is>
          <t>EA</t>
        </is>
      </c>
      <c r="E24" t="n">
        <v>5</v>
      </c>
      <c r="F24" s="3" t="n">
        <v>25.76</v>
      </c>
      <c r="G24" s="3" t="n">
        <v>128.8</v>
      </c>
      <c r="H24" s="3" t="n">
        <v>0</v>
      </c>
      <c r="I24" s="3" t="n">
        <v>128.8</v>
      </c>
      <c r="K24" s="3" t="n">
        <v>128.8</v>
      </c>
      <c r="L24" s="3" t="n">
        <v>128.8</v>
      </c>
      <c r="M24" s="3" t="n">
        <v>128.8</v>
      </c>
      <c r="N24" t="inlineStr">
        <is>
          <t>✓ Match</t>
        </is>
      </c>
    </row>
    <row r="25">
      <c r="A25" t="n">
        <v>24</v>
      </c>
      <c r="B25" t="inlineStr">
        <is>
          <t>Bathroom</t>
        </is>
      </c>
      <c r="C25" s="2" t="inlineStr">
        <is>
          <t>Dehumidifier (per 24 hr period) - 70-109 ppd - No</t>
        </is>
      </c>
      <c r="D25" t="inlineStr">
        <is>
          <t>EA</t>
        </is>
      </c>
      <c r="E25" t="n">
        <v>5</v>
      </c>
      <c r="F25" s="3" t="n">
        <v>75.29000000000001</v>
      </c>
      <c r="G25" s="3" t="n">
        <v>376.45</v>
      </c>
      <c r="H25" s="3" t="n">
        <v>0</v>
      </c>
      <c r="I25" s="3" t="n">
        <v>376.45</v>
      </c>
      <c r="K25" s="3" t="n">
        <v>376.45</v>
      </c>
      <c r="L25" s="3" t="n">
        <v>376.45</v>
      </c>
      <c r="M25" s="3" t="n">
        <v>376.45</v>
      </c>
      <c r="N25" t="inlineStr">
        <is>
          <t>✓ Match</t>
        </is>
      </c>
    </row>
    <row r="26">
      <c r="A26" t="n">
        <v>25</v>
      </c>
      <c r="B26" t="inlineStr">
        <is>
          <t>Bathroom</t>
        </is>
      </c>
      <c r="C26" s="2" t="inlineStr">
        <is>
          <t>Negative air fan/Air scrubber (24 hr period) - No monit.</t>
        </is>
      </c>
      <c r="D26" t="inlineStr">
        <is>
          <t>DA</t>
        </is>
      </c>
      <c r="E26" t="n">
        <v>0</v>
      </c>
      <c r="F26" s="3" t="n">
        <v>73.52</v>
      </c>
      <c r="G26" s="3" t="n">
        <v>0</v>
      </c>
      <c r="H26" s="3" t="n">
        <v>0</v>
      </c>
      <c r="I26" s="3" t="n">
        <v>0</v>
      </c>
      <c r="K26" s="3" t="n">
        <v>0</v>
      </c>
      <c r="L26" s="3" t="n">
        <v>0</v>
      </c>
      <c r="M26" s="3" t="n">
        <v>0</v>
      </c>
      <c r="N26" t="inlineStr">
        <is>
          <t>N/A</t>
        </is>
      </c>
    </row>
    <row r="27">
      <c r="A27" t="n">
        <v>26</v>
      </c>
      <c r="B27" t="inlineStr">
        <is>
          <t>Utility Room</t>
        </is>
      </c>
      <c r="C27" s="2" t="inlineStr">
        <is>
          <t>Tear out baseboard no base in this room not a cat 3</t>
        </is>
      </c>
      <c r="D27" t="inlineStr">
        <is>
          <t>LF</t>
        </is>
      </c>
      <c r="E27" t="n">
        <v>0</v>
      </c>
      <c r="F27" s="3" t="n">
        <v>0.62</v>
      </c>
      <c r="G27" s="3" t="n">
        <v>0</v>
      </c>
      <c r="H27" s="3" t="n">
        <v>0</v>
      </c>
      <c r="I27" s="3" t="n">
        <v>0</v>
      </c>
      <c r="K27" s="3" t="n">
        <v>0</v>
      </c>
      <c r="L27" s="3" t="n">
        <v>0</v>
      </c>
      <c r="M27" s="3" t="n">
        <v>0</v>
      </c>
      <c r="N27" t="inlineStr">
        <is>
          <t>N/A</t>
        </is>
      </c>
    </row>
    <row r="28">
      <c r="A28" t="n">
        <v>27</v>
      </c>
      <c r="B28" t="inlineStr">
        <is>
          <t>Utility Room</t>
        </is>
      </c>
      <c r="C28" s="2" t="inlineStr">
        <is>
          <t>Tear out toe kick and bag for disposal There is no toe kick in here and it is not cat 3</t>
        </is>
      </c>
      <c r="D28" t="inlineStr">
        <is>
          <t>LF</t>
        </is>
      </c>
      <c r="E28" t="n">
        <v>0</v>
      </c>
      <c r="F28" s="3" t="n">
        <v>3.86</v>
      </c>
      <c r="G28" s="3" t="n">
        <v>0</v>
      </c>
      <c r="H28" s="3" t="n">
        <v>0</v>
      </c>
      <c r="I28" s="3" t="n">
        <v>0</v>
      </c>
      <c r="K28" s="3" t="n">
        <v>0</v>
      </c>
      <c r="L28" s="3" t="n">
        <v>0</v>
      </c>
      <c r="M28" s="3" t="n">
        <v>0</v>
      </c>
      <c r="N28" t="inlineStr">
        <is>
          <t>N/A</t>
        </is>
      </c>
    </row>
    <row r="29">
      <c r="A29" t="n">
        <v>28</v>
      </c>
      <c r="B29" t="inlineStr">
        <is>
          <t>Utility Room</t>
        </is>
      </c>
      <c r="C29" s="2" t="inlineStr">
        <is>
          <t>Tear out wet drywall, cleanup, bag, per LF - up to 2' tall</t>
        </is>
      </c>
      <c r="D29" t="inlineStr">
        <is>
          <t>LF</t>
        </is>
      </c>
      <c r="E29" t="n">
        <v>2.33</v>
      </c>
      <c r="F29" s="3" t="n">
        <v>4.32</v>
      </c>
      <c r="G29" s="3" t="n">
        <v>10.0656</v>
      </c>
      <c r="H29" s="3" t="n">
        <v>0.06</v>
      </c>
      <c r="I29" s="3" t="n">
        <v>10.1256</v>
      </c>
      <c r="K29" s="3" t="n">
        <v>10.13</v>
      </c>
      <c r="L29" s="3" t="n">
        <v>10.1256</v>
      </c>
      <c r="M29" s="3" t="n">
        <v>10.13</v>
      </c>
      <c r="N29" t="inlineStr">
        <is>
          <t>✓ Match</t>
        </is>
      </c>
    </row>
    <row r="30">
      <c r="A30" t="n">
        <v>29</v>
      </c>
      <c r="B30" t="inlineStr">
        <is>
          <t>Utility Room</t>
        </is>
      </c>
      <c r="C30" s="2" t="inlineStr">
        <is>
          <t>Tear out wet drywall, cleanup, bag for disposal</t>
        </is>
      </c>
      <c r="D30" t="inlineStr">
        <is>
          <t>SF</t>
        </is>
      </c>
      <c r="E30" t="n">
        <v>15</v>
      </c>
      <c r="F30" s="3" t="n">
        <v>1.16</v>
      </c>
      <c r="G30" s="3" t="n">
        <v>17.4</v>
      </c>
      <c r="H30" s="3" t="n">
        <v>0.18</v>
      </c>
      <c r="I30" s="3" t="n">
        <v>17.58</v>
      </c>
      <c r="K30" s="3" t="n">
        <v>17.58</v>
      </c>
      <c r="L30" s="3" t="n">
        <v>17.58</v>
      </c>
      <c r="M30" s="3" t="n">
        <v>17.58</v>
      </c>
      <c r="N30" t="inlineStr">
        <is>
          <t>✓ Match</t>
        </is>
      </c>
    </row>
    <row r="31">
      <c r="A31" t="n">
        <v>30</v>
      </c>
      <c r="B31" t="inlineStr">
        <is>
          <t>Utility Room</t>
        </is>
      </c>
      <c r="C31" s="2" t="inlineStr">
        <is>
          <t>Tear out and bag wet insulation</t>
        </is>
      </c>
      <c r="D31" t="inlineStr">
        <is>
          <t>SF</t>
        </is>
      </c>
      <c r="E31" t="n">
        <v>23</v>
      </c>
      <c r="F31" s="3" t="n">
        <v>0.86</v>
      </c>
      <c r="G31" s="3" t="n">
        <v>19.78</v>
      </c>
      <c r="H31" s="3" t="n">
        <v>0.12</v>
      </c>
      <c r="I31" s="3" t="n">
        <v>19.9</v>
      </c>
      <c r="K31" s="3" t="n">
        <v>19.9</v>
      </c>
      <c r="L31" s="3" t="n">
        <v>19.9</v>
      </c>
      <c r="M31" s="3" t="n">
        <v>19.9</v>
      </c>
      <c r="N31" t="inlineStr">
        <is>
          <t>✓ Match</t>
        </is>
      </c>
    </row>
    <row r="32">
      <c r="A32" t="n">
        <v>31</v>
      </c>
      <c r="B32" t="inlineStr">
        <is>
          <t>Utility Room</t>
        </is>
      </c>
      <c r="C32" s="2" t="inlineStr">
        <is>
          <t>HEPA Vacuuming - Detailed - (PER SF) no photo support</t>
        </is>
      </c>
      <c r="D32" t="inlineStr">
        <is>
          <t>SF</t>
        </is>
      </c>
      <c r="E32" t="n">
        <v>0</v>
      </c>
      <c r="F32" s="3" t="n">
        <v>0.8</v>
      </c>
      <c r="G32" s="3" t="n">
        <v>0</v>
      </c>
      <c r="H32" s="3" t="n">
        <v>0</v>
      </c>
      <c r="I32" s="3" t="n">
        <v>0</v>
      </c>
      <c r="K32" s="3" t="n">
        <v>0</v>
      </c>
      <c r="L32" s="3" t="n">
        <v>0</v>
      </c>
      <c r="M32" s="3" t="n">
        <v>0</v>
      </c>
      <c r="N32" t="inlineStr">
        <is>
          <t>N/A</t>
        </is>
      </c>
    </row>
    <row r="33">
      <c r="A33" t="n">
        <v>32</v>
      </c>
      <c r="B33" t="inlineStr">
        <is>
          <t>Utility Room</t>
        </is>
      </c>
      <c r="C33" s="2" t="inlineStr">
        <is>
          <t>Clean floor</t>
        </is>
      </c>
      <c r="D33" t="inlineStr">
        <is>
          <t>SF</t>
        </is>
      </c>
      <c r="E33" t="n">
        <v>15</v>
      </c>
      <c r="F33" s="3" t="n">
        <v>0.5600000000000001</v>
      </c>
      <c r="G33" s="3" t="n">
        <v>8.4</v>
      </c>
      <c r="H33" s="3" t="n">
        <v>0.01</v>
      </c>
      <c r="I33" s="3" t="n">
        <v>8.41</v>
      </c>
      <c r="K33" s="3" t="n">
        <v>8.41</v>
      </c>
      <c r="L33" s="3" t="n">
        <v>8.41</v>
      </c>
      <c r="M33" s="3" t="n">
        <v>8.41</v>
      </c>
      <c r="N33" t="inlineStr">
        <is>
          <t>✓ Match</t>
        </is>
      </c>
    </row>
    <row r="34">
      <c r="A34" t="n">
        <v>33</v>
      </c>
      <c r="B34" t="inlineStr">
        <is>
          <t>Utility Room</t>
        </is>
      </c>
      <c r="C34" s="2" t="inlineStr">
        <is>
          <t>Apply plant-based anti-microbial agent to the surface area</t>
        </is>
      </c>
      <c r="D34" t="inlineStr">
        <is>
          <t>SF</t>
        </is>
      </c>
      <c r="E34" t="n">
        <v>27</v>
      </c>
      <c r="F34" s="3" t="n">
        <v>0.34</v>
      </c>
      <c r="G34" s="3" t="n">
        <v>9.180000000000001</v>
      </c>
      <c r="H34" s="3" t="n">
        <v>0.12</v>
      </c>
      <c r="I34" s="3" t="n">
        <v>9.300000000000001</v>
      </c>
      <c r="K34" s="3" t="n">
        <v>9.300000000000001</v>
      </c>
      <c r="L34" s="3" t="n">
        <v>9.300000000000001</v>
      </c>
      <c r="M34" s="3" t="n">
        <v>9.300000000000001</v>
      </c>
      <c r="N34" t="inlineStr">
        <is>
          <t>✓ Match</t>
        </is>
      </c>
    </row>
    <row r="35">
      <c r="A35" t="n">
        <v>34</v>
      </c>
      <c r="B35" t="inlineStr">
        <is>
          <t>Utility Room</t>
        </is>
      </c>
      <c r="C35" s="2" t="inlineStr">
        <is>
          <t>Air mover (per 24 hour period) - No monitoring</t>
        </is>
      </c>
      <c r="D35" t="inlineStr">
        <is>
          <t>EA</t>
        </is>
      </c>
      <c r="E35" t="n">
        <v>10</v>
      </c>
      <c r="F35" s="3" t="n">
        <v>25.76</v>
      </c>
      <c r="G35" s="3" t="n">
        <v>257.6</v>
      </c>
      <c r="H35" s="3" t="n">
        <v>0</v>
      </c>
      <c r="I35" s="3" t="n">
        <v>257.6</v>
      </c>
      <c r="K35" s="3" t="n">
        <v>257.6</v>
      </c>
      <c r="L35" s="3" t="n">
        <v>257.6</v>
      </c>
      <c r="M35" s="3" t="n">
        <v>257.6</v>
      </c>
      <c r="N35" t="inlineStr">
        <is>
          <t>✓ Match</t>
        </is>
      </c>
    </row>
    <row r="37">
      <c r="A37" s="5" t="inlineStr">
        <is>
          <t>TOTALS</t>
        </is>
      </c>
      <c r="G37" s="6" t="n">
        <v>1462.9702</v>
      </c>
      <c r="H37" s="6" t="n">
        <v>0.79</v>
      </c>
      <c r="I37" s="6" t="n">
        <v>1463.7602</v>
      </c>
      <c r="K37" s="6" t="n">
        <v>1463.76</v>
      </c>
      <c r="L37" s="6" t="n">
        <v>1463.7602</v>
      </c>
      <c r="M37" s="6" t="n">
        <v>1463.76</v>
      </c>
    </row>
    <row r="40">
      <c r="B40" s="7" t="inlineStr">
        <is>
          <t>✓</t>
        </is>
      </c>
      <c r="C40" s="8" t="inlineStr">
        <is>
          <t>COVERAGE SUMMARY</t>
        </is>
      </c>
    </row>
    <row r="41">
      <c r="C41" s="9" t="inlineStr">
        <is>
          <t>The figures below reflect auto-detected totals from the PDF. Status is informational for basic support.</t>
        </is>
      </c>
    </row>
    <row r="42">
      <c r="D42" s="10" t="inlineStr">
        <is>
          <t>Auto-Detected</t>
        </is>
      </c>
      <c r="E42" s="10" t="inlineStr">
        <is>
          <t>Calculated</t>
        </is>
      </c>
      <c r="F42" s="10" t="inlineStr">
        <is>
          <t>PDF Scraped</t>
        </is>
      </c>
      <c r="G42" s="10" t="inlineStr">
        <is>
          <t>Status</t>
        </is>
      </c>
    </row>
    <row r="43">
      <c r="C43" s="11" t="inlineStr">
        <is>
          <t>Summary for Dwelling</t>
        </is>
      </c>
    </row>
    <row r="44">
      <c r="C44" s="5" t="inlineStr">
        <is>
          <t>Line Item Total</t>
        </is>
      </c>
      <c r="D44" s="12" t="n">
        <v>1462.97</v>
      </c>
      <c r="E44" s="13" t="n">
        <v>1462.97</v>
      </c>
      <c r="F44" s="13" t="n">
        <v>1462.97</v>
      </c>
      <c r="G44" s="14" t="inlineStr">
        <is>
          <t>✓ PDF match</t>
        </is>
      </c>
    </row>
    <row r="45">
      <c r="C45" t="inlineStr">
        <is>
          <t>Material Sales Tax</t>
        </is>
      </c>
      <c r="D45" s="15" t="n">
        <v>0.79</v>
      </c>
      <c r="F45" s="16" t="n">
        <v>0.79</v>
      </c>
      <c r="G45" s="14" t="inlineStr">
        <is>
          <t>✓ PDF match</t>
        </is>
      </c>
    </row>
    <row r="46">
      <c r="C46" s="5" t="inlineStr">
        <is>
          <t>Replacement Cost Value</t>
        </is>
      </c>
      <c r="D46" s="12" t="n">
        <v>1463.76</v>
      </c>
      <c r="E46" s="13" t="n">
        <v>1463.76</v>
      </c>
      <c r="F46" s="13" t="n">
        <v>1463.76</v>
      </c>
      <c r="G46" s="14" t="inlineStr">
        <is>
          <t>✓ PDF match</t>
        </is>
      </c>
    </row>
    <row r="47">
      <c r="C47" s="5" t="inlineStr">
        <is>
          <t>Net Claim</t>
        </is>
      </c>
      <c r="D47" s="12" t="n">
        <v>1463.76</v>
      </c>
      <c r="F47" s="13" t="n">
        <v>1463.76</v>
      </c>
      <c r="G47" s="14" t="inlineStr">
        <is>
          <t>✓ PDF match</t>
        </is>
      </c>
    </row>
    <row r="50">
      <c r="C50" s="17" t="inlineStr">
        <is>
          <t>SUMMARY FOR DWELLING - Standardized Labels</t>
        </is>
      </c>
    </row>
    <row r="51">
      <c r="C51" s="9" t="inlineStr">
        <is>
          <t>Ambiguous labels (e.g., "RCV") have been standardized to explicit names like "Total w/Tax+O&amp;P" for clarity.</t>
        </is>
      </c>
    </row>
    <row r="52">
      <c r="C52" t="inlineStr">
        <is>
          <t>Line Item Total (qty*total unit cost only)</t>
        </is>
      </c>
      <c r="D52" s="16" t="n">
        <v>1462.97</v>
      </c>
      <c r="E52" s="16" t="n">
        <v>1462.97</v>
      </c>
      <c r="F52" s="16" t="n">
        <v>1462.97</v>
      </c>
      <c r="G52" s="14" t="inlineStr">
        <is>
          <t>✓ PDF match</t>
        </is>
      </c>
    </row>
    <row r="53">
      <c r="C53" t="inlineStr">
        <is>
          <t>Total Tax</t>
        </is>
      </c>
      <c r="D53" s="16" t="n">
        <v>0.79</v>
      </c>
      <c r="E53" s="16" t="n">
        <v>0.79</v>
      </c>
      <c r="G53" s="14" t="inlineStr">
        <is>
          <t>✓ Match</t>
        </is>
      </c>
    </row>
    <row r="54">
      <c r="C54" t="inlineStr">
        <is>
          <t>Line Item Total + Tax</t>
        </is>
      </c>
      <c r="D54" s="16" t="n">
        <v>1463.76</v>
      </c>
      <c r="E54" s="16" t="n">
        <v>1463.76</v>
      </c>
      <c r="G54" s="14" t="inlineStr">
        <is>
          <t>✓ Match</t>
        </is>
      </c>
    </row>
    <row r="56">
      <c r="C56" t="inlineStr">
        <is>
          <t>Total w/Tax</t>
        </is>
      </c>
      <c r="D56" s="16" t="n">
        <v>1463.76</v>
      </c>
      <c r="E56" s="16" t="n">
        <v>1463.76</v>
      </c>
      <c r="F56" s="16" t="n">
        <v>1463.76</v>
      </c>
      <c r="G56" s="14" t="inlineStr">
        <is>
          <t>✓ PDF match</t>
        </is>
      </c>
    </row>
  </sheetData>
  <conditionalFormatting sqref="N2:N35">
    <cfRule type="expression" priority="1" dxfId="0">
      <formula>N2="✓ Match"</formula>
    </cfRule>
    <cfRule type="expression" priority="2" dxfId="1">
      <formula>AND(N2&lt;&gt;"✓ Match",N2&lt;&gt;"N/A")</formula>
    </cfRule>
    <cfRule type="expression" priority="3" dxfId="2">
      <formula>N2="N/A"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L56"/>
  <sheetViews>
    <sheetView workbookViewId="0">
      <selection activeCell="A1" sqref="A1"/>
    </sheetView>
  </sheetViews>
  <sheetFormatPr baseColWidth="8" defaultRowHeight="15"/>
  <cols>
    <col width="80" customWidth="1" min="1" max="1"/>
    <col width="16.3" customWidth="1" min="2" max="2"/>
    <col width="13" customWidth="1" min="3" max="3"/>
    <col width="18.5" customWidth="1" min="4" max="4"/>
    <col width="21.8" customWidth="1" min="5" max="5"/>
    <col width="15.2" customWidth="1" min="6" max="6"/>
    <col width="21.8" customWidth="1" min="7" max="7"/>
    <col width="10.8" customWidth="1" min="8" max="8"/>
    <col width="21.8" customWidth="1" min="9" max="9"/>
    <col width="21.8" customWidth="1" min="10" max="10"/>
    <col width="21.8" customWidth="1" min="11" max="11"/>
    <col width="14" customWidth="1" min="12" max="12"/>
  </cols>
  <sheetData>
    <row r="1">
      <c r="A1" s="5" t="inlineStr">
        <is>
          <t>Desc</t>
        </is>
      </c>
      <c r="B1" s="5" t="inlineStr">
        <is>
          <t>UOM</t>
        </is>
      </c>
      <c r="C1" s="5" t="inlineStr">
        <is>
          <t>QTY</t>
        </is>
      </c>
      <c r="D1" s="5" t="inlineStr">
        <is>
          <t>Total Unit Cost</t>
        </is>
      </c>
      <c r="E1" s="5" t="inlineStr">
        <is>
          <t>Total</t>
        </is>
      </c>
      <c r="F1" s="5" t="inlineStr">
        <is>
          <t>Tax</t>
        </is>
      </c>
      <c r="G1" s="5" t="inlineStr">
        <is>
          <t>Total w/Tax</t>
        </is>
      </c>
      <c r="H1" s="5" t="inlineStr">
        <is>
          <t>Age/Life</t>
        </is>
      </c>
      <c r="I1" s="5" t="inlineStr">
        <is>
          <t>ACV</t>
        </is>
      </c>
      <c r="J1" s="5" t="inlineStr">
        <is>
          <t>Verify Final</t>
        </is>
      </c>
      <c r="K1" s="5" t="inlineStr">
        <is>
          <t>PDF Total</t>
        </is>
      </c>
      <c r="L1" s="5" t="inlineStr">
        <is>
          <t>Verify Status</t>
        </is>
      </c>
    </row>
    <row r="3">
      <c r="A3" t="inlineStr">
        <is>
          <t>Add for HEPA filter (for canister/backpack vacuums) No photos support for this</t>
        </is>
      </c>
      <c r="B3" t="inlineStr">
        <is>
          <t>EA</t>
        </is>
      </c>
      <c r="C3" t="n">
        <v>0</v>
      </c>
      <c r="D3" s="15" t="n">
        <v>92.25</v>
      </c>
      <c r="E3" s="15" t="n">
        <v>0</v>
      </c>
      <c r="F3" s="15" t="n">
        <v>0</v>
      </c>
      <c r="G3" s="15" t="n">
        <v>0</v>
      </c>
      <c r="I3" s="15" t="n">
        <v>0</v>
      </c>
      <c r="J3" s="15" t="n">
        <v>0</v>
      </c>
      <c r="K3" s="15" t="n">
        <v>0</v>
      </c>
      <c r="L3" t="inlineStr">
        <is>
          <t>N/A</t>
        </is>
      </c>
    </row>
    <row r="4">
      <c r="A4" t="inlineStr">
        <is>
          <t>Add for HEPA filter (for negative air exhaust fan)</t>
        </is>
      </c>
      <c r="B4" t="inlineStr">
        <is>
          <t>EA</t>
        </is>
      </c>
      <c r="C4" t="n">
        <v>0</v>
      </c>
      <c r="D4" s="15" t="n">
        <v>210.86</v>
      </c>
      <c r="E4" s="15" t="n">
        <v>0</v>
      </c>
      <c r="F4" s="15" t="n">
        <v>0</v>
      </c>
      <c r="G4" s="15" t="n">
        <v>0</v>
      </c>
      <c r="I4" s="15" t="n">
        <v>0</v>
      </c>
      <c r="J4" s="15" t="n">
        <v>0</v>
      </c>
      <c r="K4" s="15" t="n">
        <v>0</v>
      </c>
      <c r="L4" t="inlineStr">
        <is>
          <t>N/A</t>
        </is>
      </c>
    </row>
    <row r="5">
      <c r="A5" t="inlineStr">
        <is>
          <t>Air mover (per 24 hour period) - No monitoring</t>
        </is>
      </c>
      <c r="B5" t="inlineStr">
        <is>
          <t>EA</t>
        </is>
      </c>
      <c r="C5" t="n">
        <v>15</v>
      </c>
      <c r="D5" s="15" t="n">
        <v>25.76</v>
      </c>
      <c r="E5" s="15" t="n">
        <v>386.4</v>
      </c>
      <c r="F5" s="15" t="n">
        <v>0</v>
      </c>
      <c r="G5" s="15" t="n">
        <v>386.4</v>
      </c>
      <c r="I5" s="15" t="n">
        <v>386.4</v>
      </c>
      <c r="J5" s="15" t="n">
        <v>386.4</v>
      </c>
      <c r="K5" s="15" t="n">
        <v>386.4</v>
      </c>
      <c r="L5" t="inlineStr">
        <is>
          <t>✓ Match</t>
        </is>
      </c>
    </row>
    <row r="6">
      <c r="A6" t="inlineStr">
        <is>
          <t>Apply plant-based anti-microbial agent to the surface area</t>
        </is>
      </c>
      <c r="B6" t="inlineStr">
        <is>
          <t>SF</t>
        </is>
      </c>
      <c r="C6" t="n">
        <v>47</v>
      </c>
      <c r="D6" s="15" t="n">
        <v>0.34</v>
      </c>
      <c r="E6" s="15" t="n">
        <v>15.98</v>
      </c>
      <c r="F6" s="15" t="n">
        <v>0.21</v>
      </c>
      <c r="G6" s="15" t="n">
        <v>16.19</v>
      </c>
      <c r="I6" s="15" t="n">
        <v>16.19</v>
      </c>
      <c r="J6" s="15" t="n">
        <v>16.19</v>
      </c>
      <c r="K6" s="15" t="n">
        <v>16.19</v>
      </c>
      <c r="L6" t="inlineStr">
        <is>
          <t>✓ Match</t>
        </is>
      </c>
    </row>
    <row r="7">
      <c r="A7" t="inlineStr">
        <is>
          <t>Clean floor</t>
        </is>
      </c>
      <c r="B7" t="inlineStr">
        <is>
          <t>SF</t>
        </is>
      </c>
      <c r="C7" t="n">
        <v>27</v>
      </c>
      <c r="D7" s="15" t="n">
        <v>0.5600000000000001</v>
      </c>
      <c r="E7" s="15" t="n">
        <v>15.12</v>
      </c>
      <c r="F7" s="15" t="n">
        <v>0.02</v>
      </c>
      <c r="G7" s="15" t="n">
        <v>15.14</v>
      </c>
      <c r="I7" s="15" t="n">
        <v>15.14</v>
      </c>
      <c r="J7" s="15" t="n">
        <v>15.14</v>
      </c>
      <c r="K7" s="15" t="n">
        <v>15.14</v>
      </c>
      <c r="L7" t="inlineStr">
        <is>
          <t>✓ Match</t>
        </is>
      </c>
    </row>
    <row r="8">
      <c r="A8" t="inlineStr">
        <is>
          <t>Cleaning &amp; Remediation - Supervisory - per hr Bear River does not pay for this</t>
        </is>
      </c>
      <c r="B8" t="inlineStr">
        <is>
          <t>HR</t>
        </is>
      </c>
      <c r="C8" t="n">
        <v>0</v>
      </c>
      <c r="D8" s="15" t="n">
        <v>71.98999999999999</v>
      </c>
      <c r="E8" s="15" t="n">
        <v>0</v>
      </c>
      <c r="F8" s="15" t="n">
        <v>0</v>
      </c>
      <c r="G8" s="15" t="n">
        <v>0</v>
      </c>
      <c r="I8" s="15" t="n">
        <v>0</v>
      </c>
      <c r="J8" s="15" t="n">
        <v>0</v>
      </c>
      <c r="K8" s="15" t="n">
        <v>0</v>
      </c>
      <c r="L8" t="inlineStr">
        <is>
          <t>N/A</t>
        </is>
      </c>
    </row>
    <row r="9">
      <c r="A9" t="inlineStr">
        <is>
          <t>Countertop - solid surface/granite - Detach</t>
        </is>
      </c>
      <c r="B9" t="inlineStr">
        <is>
          <t>SF</t>
        </is>
      </c>
      <c r="C9" t="n">
        <v>6</v>
      </c>
      <c r="D9" s="15" t="n">
        <v>10.41</v>
      </c>
      <c r="E9" s="15" t="n">
        <v>62.46</v>
      </c>
      <c r="F9" s="15" t="n">
        <v>0</v>
      </c>
      <c r="G9" s="15" t="n">
        <v>62.46</v>
      </c>
      <c r="I9" s="15" t="n">
        <v>62.46</v>
      </c>
      <c r="J9" s="15" t="n">
        <v>62.46</v>
      </c>
      <c r="K9" s="15" t="n">
        <v>62.46</v>
      </c>
      <c r="L9" t="inlineStr">
        <is>
          <t>✓ Match</t>
        </is>
      </c>
    </row>
    <row r="10">
      <c r="A10" t="inlineStr">
        <is>
          <t>Dehumidifier (per 24 hr period) - 70-109 ppd - No</t>
        </is>
      </c>
      <c r="B10" t="inlineStr">
        <is>
          <t>EA</t>
        </is>
      </c>
      <c r="C10" t="n">
        <v>5</v>
      </c>
      <c r="D10" s="15" t="n">
        <v>75.29000000000001</v>
      </c>
      <c r="E10" s="15" t="n">
        <v>376.45</v>
      </c>
      <c r="F10" s="15" t="n">
        <v>0</v>
      </c>
      <c r="G10" s="15" t="n">
        <v>376.45</v>
      </c>
      <c r="I10" s="15" t="n">
        <v>376.45</v>
      </c>
      <c r="J10" s="15" t="n">
        <v>376.45</v>
      </c>
      <c r="K10" s="15" t="n">
        <v>376.45</v>
      </c>
      <c r="L10" t="inlineStr">
        <is>
          <t>✓ Match</t>
        </is>
      </c>
    </row>
    <row r="11">
      <c r="A11" t="inlineStr">
        <is>
          <t>Emergency service call - during business hours Bear River does not pay for this</t>
        </is>
      </c>
      <c r="B11" t="inlineStr">
        <is>
          <t>EA</t>
        </is>
      </c>
      <c r="C11" t="n">
        <v>0</v>
      </c>
      <c r="D11" s="15" t="n">
        <v>191.98</v>
      </c>
      <c r="E11" s="15" t="n">
        <v>0</v>
      </c>
      <c r="F11" s="15" t="n">
        <v>0</v>
      </c>
      <c r="G11" s="15" t="n">
        <v>0</v>
      </c>
      <c r="I11" s="15" t="n">
        <v>0</v>
      </c>
      <c r="J11" s="15" t="n">
        <v>0</v>
      </c>
      <c r="K11" s="15" t="n">
        <v>0</v>
      </c>
      <c r="L11" t="inlineStr">
        <is>
          <t>N/A</t>
        </is>
      </c>
    </row>
    <row r="12">
      <c r="A12" t="inlineStr">
        <is>
          <t>Equipment decontamination charge - per piece of equipment</t>
        </is>
      </c>
      <c r="B12" t="inlineStr">
        <is>
          <t>EA</t>
        </is>
      </c>
      <c r="C12" t="n">
        <v>0</v>
      </c>
      <c r="D12" s="15" t="n">
        <v>38.95</v>
      </c>
      <c r="E12" s="15" t="n">
        <v>0</v>
      </c>
      <c r="F12" s="15" t="n">
        <v>0</v>
      </c>
      <c r="G12" s="15" t="n">
        <v>0</v>
      </c>
      <c r="I12" s="15" t="n">
        <v>0</v>
      </c>
      <c r="J12" s="15" t="n">
        <v>0</v>
      </c>
      <c r="K12" s="15" t="n">
        <v>0</v>
      </c>
      <c r="L12" t="inlineStr">
        <is>
          <t>N/A</t>
        </is>
      </c>
    </row>
    <row r="13">
      <c r="A13" t="inlineStr">
        <is>
          <t>Equipment setup, take down, and monitoring (hourly charge)</t>
        </is>
      </c>
      <c r="B13" t="inlineStr">
        <is>
          <t>HR</t>
        </is>
      </c>
      <c r="C13" t="n">
        <v>6</v>
      </c>
      <c r="D13" s="15" t="n">
        <v>66.37</v>
      </c>
      <c r="E13" s="15" t="n">
        <v>398.22</v>
      </c>
      <c r="F13" s="15" t="n">
        <v>0</v>
      </c>
      <c r="G13" s="15" t="n">
        <v>398.22</v>
      </c>
      <c r="I13" s="15" t="n">
        <v>398.22</v>
      </c>
      <c r="J13" s="15" t="n">
        <v>398.22</v>
      </c>
      <c r="K13" s="15" t="n">
        <v>398.22</v>
      </c>
      <c r="L13" t="inlineStr">
        <is>
          <t>✓ Match</t>
        </is>
      </c>
    </row>
    <row r="14">
      <c r="A14" t="inlineStr">
        <is>
          <t>HEPA Vacuuming - Detailed - (PER SF) no photo support</t>
        </is>
      </c>
      <c r="B14" t="inlineStr">
        <is>
          <t>SF</t>
        </is>
      </c>
      <c r="C14" t="n">
        <v>0</v>
      </c>
      <c r="D14" s="15" t="n">
        <v>0.8</v>
      </c>
      <c r="E14" s="15" t="n">
        <v>0</v>
      </c>
      <c r="F14" s="15" t="n">
        <v>0</v>
      </c>
      <c r="G14" s="15" t="n">
        <v>0</v>
      </c>
      <c r="I14" s="15" t="n">
        <v>0</v>
      </c>
      <c r="J14" s="15" t="n">
        <v>0</v>
      </c>
      <c r="K14" s="15" t="n">
        <v>0</v>
      </c>
      <c r="L14" t="inlineStr">
        <is>
          <t>N/A</t>
        </is>
      </c>
    </row>
    <row r="15">
      <c r="A15" t="inlineStr">
        <is>
          <t>Haul debris - per pickup truck load - including dump fees</t>
        </is>
      </c>
      <c r="B15" t="inlineStr">
        <is>
          <t>EA</t>
        </is>
      </c>
      <c r="C15" t="n">
        <v>0.5</v>
      </c>
      <c r="D15" s="15" t="n">
        <v>163.14</v>
      </c>
      <c r="E15" s="15" t="n">
        <v>81.56999999999999</v>
      </c>
      <c r="F15" s="15" t="n">
        <v>0</v>
      </c>
      <c r="G15" s="15" t="n">
        <v>81.56999999999999</v>
      </c>
      <c r="I15" s="15" t="n">
        <v>81.56999999999999</v>
      </c>
      <c r="J15" s="15" t="n">
        <v>81.56999999999999</v>
      </c>
      <c r="K15" s="15" t="n">
        <v>81.56999999999999</v>
      </c>
      <c r="L15" t="inlineStr">
        <is>
          <t>✓ Match</t>
        </is>
      </c>
    </row>
    <row r="16">
      <c r="A16" t="inlineStr">
        <is>
          <t>Negative air fan/Air scrubber (24 hr period) - No monit.</t>
        </is>
      </c>
      <c r="B16" t="inlineStr">
        <is>
          <t>DA</t>
        </is>
      </c>
      <c r="C16" t="n">
        <v>0</v>
      </c>
      <c r="D16" s="15" t="n">
        <v>73.52</v>
      </c>
      <c r="E16" s="15" t="n">
        <v>0</v>
      </c>
      <c r="F16" s="15" t="n">
        <v>0</v>
      </c>
      <c r="G16" s="15" t="n">
        <v>0</v>
      </c>
      <c r="I16" s="15" t="n">
        <v>0</v>
      </c>
      <c r="J16" s="15" t="n">
        <v>0</v>
      </c>
      <c r="K16" s="15" t="n">
        <v>0</v>
      </c>
      <c r="L16" t="inlineStr">
        <is>
          <t>N/A</t>
        </is>
      </c>
    </row>
    <row r="17">
      <c r="A17" t="inlineStr">
        <is>
          <t>Personal protective gloves - Heavy duty (per pair) Bear River does not pay for this</t>
        </is>
      </c>
      <c r="B17" t="inlineStr">
        <is>
          <t>EA</t>
        </is>
      </c>
      <c r="C17" t="n">
        <v>0</v>
      </c>
      <c r="D17" s="15" t="n">
        <v>6.84</v>
      </c>
      <c r="E17" s="15" t="n">
        <v>0</v>
      </c>
      <c r="F17" s="15" t="n">
        <v>0</v>
      </c>
      <c r="G17" s="15" t="n">
        <v>0</v>
      </c>
      <c r="I17" s="15" t="n">
        <v>0</v>
      </c>
      <c r="J17" s="15" t="n">
        <v>0</v>
      </c>
      <c r="K17" s="15" t="n">
        <v>0</v>
      </c>
      <c r="L17" t="inlineStr">
        <is>
          <t>N/A</t>
        </is>
      </c>
    </row>
    <row r="18">
      <c r="A18" t="inlineStr">
        <is>
          <t>Remove P-trap assembly - ABS (plastic)</t>
        </is>
      </c>
      <c r="B18" t="inlineStr">
        <is>
          <t>EA</t>
        </is>
      </c>
      <c r="C18" t="n">
        <v>1</v>
      </c>
      <c r="D18" s="15" t="n">
        <v>9.039999999999999</v>
      </c>
      <c r="E18" s="15" t="n">
        <v>9.039999999999999</v>
      </c>
      <c r="F18" s="15" t="n">
        <v>0</v>
      </c>
      <c r="G18" s="15" t="n">
        <v>9.039999999999999</v>
      </c>
      <c r="I18" s="15" t="n">
        <v>9.039999999999999</v>
      </c>
      <c r="J18" s="15" t="n">
        <v>9.039999999999999</v>
      </c>
      <c r="K18" s="15" t="n">
        <v>9.039999999999999</v>
      </c>
      <c r="L18" t="inlineStr">
        <is>
          <t>✓ Match</t>
        </is>
      </c>
    </row>
    <row r="19">
      <c r="A19" t="inlineStr">
        <is>
          <t>Remove Plumbing fixture supply line</t>
        </is>
      </c>
      <c r="B19" t="inlineStr">
        <is>
          <t>EA</t>
        </is>
      </c>
      <c r="C19" t="n">
        <v>2</v>
      </c>
      <c r="D19" s="15" t="n">
        <v>6.03</v>
      </c>
      <c r="E19" s="15" t="n">
        <v>12.06</v>
      </c>
      <c r="F19" s="15" t="n">
        <v>0</v>
      </c>
      <c r="G19" s="15" t="n">
        <v>12.06</v>
      </c>
      <c r="I19" s="15" t="n">
        <v>12.06</v>
      </c>
      <c r="J19" s="15" t="n">
        <v>12.06</v>
      </c>
      <c r="K19" s="15" t="n">
        <v>12.06</v>
      </c>
      <c r="L19" t="inlineStr">
        <is>
          <t>✓ Match</t>
        </is>
      </c>
    </row>
    <row r="20">
      <c r="A20" t="inlineStr">
        <is>
          <t>Tear out and bag wet insulation</t>
        </is>
      </c>
      <c r="B20" t="inlineStr">
        <is>
          <t>SF</t>
        </is>
      </c>
      <c r="C20" t="n">
        <v>23</v>
      </c>
      <c r="D20" s="15" t="n">
        <v>0.86</v>
      </c>
      <c r="E20" s="15" t="n">
        <v>19.78</v>
      </c>
      <c r="F20" s="15" t="n">
        <v>0.12</v>
      </c>
      <c r="G20" s="15" t="n">
        <v>19.9</v>
      </c>
      <c r="I20" s="15" t="n">
        <v>19.9</v>
      </c>
      <c r="J20" s="15" t="n">
        <v>19.9</v>
      </c>
      <c r="K20" s="15" t="n">
        <v>19.9</v>
      </c>
      <c r="L20" t="inlineStr">
        <is>
          <t>✓ Match</t>
        </is>
      </c>
    </row>
    <row r="21">
      <c r="A21" t="inlineStr">
        <is>
          <t>Tear out and bag wet insulation, per LF - to 2' tall</t>
        </is>
      </c>
      <c r="B21" t="inlineStr">
        <is>
          <t>LF</t>
        </is>
      </c>
      <c r="C21" t="n">
        <v>3</v>
      </c>
      <c r="D21" s="15" t="n">
        <v>1.71</v>
      </c>
      <c r="E21" s="15" t="n">
        <v>5.13</v>
      </c>
      <c r="F21" s="15" t="n">
        <v>0.03</v>
      </c>
      <c r="G21" s="15" t="n">
        <v>5.16</v>
      </c>
      <c r="I21" s="15" t="n">
        <v>5.16</v>
      </c>
      <c r="J21" s="15" t="n">
        <v>5.16</v>
      </c>
      <c r="K21" s="15" t="n">
        <v>5.16</v>
      </c>
      <c r="L21" t="inlineStr">
        <is>
          <t>✓ Match</t>
        </is>
      </c>
    </row>
    <row r="22">
      <c r="A22" t="inlineStr">
        <is>
          <t>Tear out baseboard</t>
        </is>
      </c>
      <c r="B22" t="inlineStr">
        <is>
          <t>LF</t>
        </is>
      </c>
      <c r="C22" t="n">
        <v>10.83</v>
      </c>
      <c r="D22" s="15" t="n">
        <v>0.62</v>
      </c>
      <c r="E22" s="15" t="n">
        <v>6.7146</v>
      </c>
      <c r="F22" s="15" t="n">
        <v>0</v>
      </c>
      <c r="G22" s="15" t="n">
        <v>6.7146</v>
      </c>
      <c r="I22" s="15" t="n">
        <v>6.71</v>
      </c>
      <c r="J22" s="15" t="n">
        <v>6.7146</v>
      </c>
      <c r="K22" s="15" t="n">
        <v>6.71</v>
      </c>
      <c r="L22" t="inlineStr">
        <is>
          <t>✓ Match</t>
        </is>
      </c>
    </row>
    <row r="23">
      <c r="A23" t="inlineStr">
        <is>
          <t>Tear out baseboard no base in this room not a cat 3</t>
        </is>
      </c>
      <c r="B23" t="inlineStr">
        <is>
          <t>LF</t>
        </is>
      </c>
      <c r="C23" t="n">
        <v>0</v>
      </c>
      <c r="D23" s="15" t="n">
        <v>0.62</v>
      </c>
      <c r="E23" s="15" t="n">
        <v>0</v>
      </c>
      <c r="F23" s="15" t="n">
        <v>0</v>
      </c>
      <c r="G23" s="15" t="n">
        <v>0</v>
      </c>
      <c r="I23" s="15" t="n">
        <v>0</v>
      </c>
      <c r="J23" s="15" t="n">
        <v>0</v>
      </c>
      <c r="K23" s="15" t="n">
        <v>0</v>
      </c>
      <c r="L23" t="inlineStr">
        <is>
          <t>N/A</t>
        </is>
      </c>
    </row>
    <row r="24">
      <c r="A24" t="inlineStr">
        <is>
          <t>Tear out non-salv floating floor &amp; bag for disposal half the floor was still there</t>
        </is>
      </c>
      <c r="B24" t="inlineStr">
        <is>
          <t>SF</t>
        </is>
      </c>
      <c r="C24" t="n">
        <v>6</v>
      </c>
      <c r="D24" s="15" t="n">
        <v>2.23</v>
      </c>
      <c r="E24" s="15" t="n">
        <v>13.38</v>
      </c>
      <c r="F24" s="15" t="n">
        <v>0.03</v>
      </c>
      <c r="G24" s="15" t="n">
        <v>13.41</v>
      </c>
      <c r="I24" s="15" t="n">
        <v>13.41</v>
      </c>
      <c r="J24" s="15" t="n">
        <v>13.41</v>
      </c>
      <c r="K24" s="15" t="n">
        <v>13.41</v>
      </c>
      <c r="L24" t="inlineStr">
        <is>
          <t>✓ Match</t>
        </is>
      </c>
    </row>
    <row r="25">
      <c r="A25" t="inlineStr">
        <is>
          <t>Tear out non-salv underlayment &amp; bag - Category 3 water</t>
        </is>
      </c>
      <c r="B25" t="inlineStr">
        <is>
          <t>SF</t>
        </is>
      </c>
      <c r="C25" t="n">
        <v>3</v>
      </c>
      <c r="D25" s="15" t="n">
        <v>2.83</v>
      </c>
      <c r="E25" s="15" t="n">
        <v>0</v>
      </c>
      <c r="F25" s="15" t="n">
        <v>0</v>
      </c>
      <c r="G25" s="15" t="n">
        <v>0</v>
      </c>
      <c r="I25" s="15" t="n">
        <v>0</v>
      </c>
      <c r="J25" s="15" t="n">
        <v>0</v>
      </c>
      <c r="K25" s="15" t="n">
        <v>0</v>
      </c>
      <c r="L25" t="inlineStr">
        <is>
          <t>N/A</t>
        </is>
      </c>
    </row>
    <row r="26">
      <c r="A26" t="inlineStr">
        <is>
          <t>Tear out toe kick and bag for disposal</t>
        </is>
      </c>
      <c r="B26" t="inlineStr">
        <is>
          <t>LF</t>
        </is>
      </c>
      <c r="C26" t="n">
        <v>3</v>
      </c>
      <c r="D26" s="15" t="n">
        <v>3.86</v>
      </c>
      <c r="E26" s="15" t="n">
        <v>11.58</v>
      </c>
      <c r="F26" s="15" t="n">
        <v>0.04</v>
      </c>
      <c r="G26" s="15" t="n">
        <v>11.62</v>
      </c>
      <c r="I26" s="15" t="n">
        <v>11.62</v>
      </c>
      <c r="J26" s="15" t="n">
        <v>11.62</v>
      </c>
      <c r="K26" s="15" t="n">
        <v>11.62</v>
      </c>
      <c r="L26" t="inlineStr">
        <is>
          <t>✓ Match</t>
        </is>
      </c>
    </row>
    <row r="27">
      <c r="A27" t="inlineStr">
        <is>
          <t>Tear out toe kick and bag for disposal There is no toe kick in here and it is not cat 3</t>
        </is>
      </c>
      <c r="B27" t="inlineStr">
        <is>
          <t>LF</t>
        </is>
      </c>
      <c r="C27" t="n">
        <v>0</v>
      </c>
      <c r="D27" s="15" t="n">
        <v>3.86</v>
      </c>
      <c r="E27" s="15" t="n">
        <v>0</v>
      </c>
      <c r="F27" s="15" t="n">
        <v>0</v>
      </c>
      <c r="G27" s="15" t="n">
        <v>0</v>
      </c>
      <c r="I27" s="15" t="n">
        <v>0</v>
      </c>
      <c r="J27" s="15" t="n">
        <v>0</v>
      </c>
      <c r="K27" s="15" t="n">
        <v>0</v>
      </c>
      <c r="L27" t="inlineStr">
        <is>
          <t>N/A</t>
        </is>
      </c>
    </row>
    <row r="28">
      <c r="A28" t="inlineStr">
        <is>
          <t>Tear out trim</t>
        </is>
      </c>
      <c r="B28" t="inlineStr">
        <is>
          <t>LF</t>
        </is>
      </c>
      <c r="C28" t="n">
        <v>7</v>
      </c>
      <c r="D28" s="15" t="n">
        <v>0.62</v>
      </c>
      <c r="E28" s="15" t="n">
        <v>4.34</v>
      </c>
      <c r="F28" s="15" t="n">
        <v>0</v>
      </c>
      <c r="G28" s="15" t="n">
        <v>4.34</v>
      </c>
      <c r="I28" s="15" t="n">
        <v>4.34</v>
      </c>
      <c r="J28" s="15" t="n">
        <v>4.34</v>
      </c>
      <c r="K28" s="15" t="n">
        <v>4.34</v>
      </c>
      <c r="L28" t="inlineStr">
        <is>
          <t>✓ Match</t>
        </is>
      </c>
    </row>
    <row r="29">
      <c r="A29" t="inlineStr">
        <is>
          <t>Tear out wet drywall, cleanup, bag for disposal</t>
        </is>
      </c>
      <c r="B29" t="inlineStr">
        <is>
          <t>SF</t>
        </is>
      </c>
      <c r="C29" t="n">
        <v>15</v>
      </c>
      <c r="D29" s="15" t="n">
        <v>1.16</v>
      </c>
      <c r="E29" s="15" t="n">
        <v>17.4</v>
      </c>
      <c r="F29" s="15" t="n">
        <v>0.18</v>
      </c>
      <c r="G29" s="15" t="n">
        <v>17.58</v>
      </c>
      <c r="I29" s="15" t="n">
        <v>17.58</v>
      </c>
      <c r="J29" s="15" t="n">
        <v>17.58</v>
      </c>
      <c r="K29" s="15" t="n">
        <v>17.58</v>
      </c>
      <c r="L29" t="inlineStr">
        <is>
          <t>✓ Match</t>
        </is>
      </c>
    </row>
    <row r="30">
      <c r="A30" t="inlineStr">
        <is>
          <t>Tear out wet drywall, cleanup, bag, per LF - up to 2' tall</t>
        </is>
      </c>
      <c r="B30" t="inlineStr">
        <is>
          <t>LF</t>
        </is>
      </c>
      <c r="C30" t="n">
        <v>6.33</v>
      </c>
      <c r="D30" s="15" t="n">
        <v>4.32</v>
      </c>
      <c r="E30" s="15" t="n">
        <v>27.3456</v>
      </c>
      <c r="F30" s="15" t="n">
        <v>0.16</v>
      </c>
      <c r="G30" s="15" t="n">
        <v>27.5056</v>
      </c>
      <c r="I30" s="15" t="n">
        <v>27.51</v>
      </c>
      <c r="J30" s="15" t="n">
        <v>27.5056</v>
      </c>
      <c r="K30" s="15" t="n">
        <v>27.51</v>
      </c>
      <c r="L30" t="inlineStr">
        <is>
          <t>✓ Match</t>
        </is>
      </c>
    </row>
    <row r="31">
      <c r="A31" t="inlineStr">
        <is>
          <t>Thermal imaging - (Bid item)</t>
        </is>
      </c>
      <c r="B31" t="inlineStr">
        <is>
          <t>EA</t>
        </is>
      </c>
      <c r="C31" t="n">
        <v>1</v>
      </c>
      <c r="D31" s="15" t="n">
        <v>0</v>
      </c>
      <c r="E31" s="15" t="n">
        <v>0</v>
      </c>
      <c r="F31" s="15" t="n">
        <v>0</v>
      </c>
      <c r="G31" s="15" t="n">
        <v>0</v>
      </c>
      <c r="I31" s="15" t="n">
        <v>0</v>
      </c>
      <c r="J31" s="15" t="n">
        <v>0</v>
      </c>
      <c r="K31" s="15" t="n">
        <v>0</v>
      </c>
      <c r="L31" t="inlineStr">
        <is>
          <t>N/A</t>
        </is>
      </c>
    </row>
    <row r="33">
      <c r="A33" s="5" t="inlineStr">
        <is>
          <t>TOTALS</t>
        </is>
      </c>
      <c r="E33" s="12">
        <f>SUM(E3:E31)</f>
        <v/>
      </c>
      <c r="F33" s="12">
        <f>SUM(F3:F31)</f>
        <v/>
      </c>
      <c r="G33" s="12">
        <f>SUM(G3:G31)</f>
        <v/>
      </c>
      <c r="I33" s="12">
        <f>SUM(I3:I31)</f>
        <v/>
      </c>
      <c r="J33" s="12">
        <f>SUM(J3:J31)</f>
        <v/>
      </c>
      <c r="K33" s="12">
        <f>SUM(K3:K31)</f>
        <v/>
      </c>
      <c r="L33" s="5">
        <f>IF(K33=0,"N/A",IF(ABS(J33-K33)&lt;=MAX(1,ABS(K33)*0.0001),"✓ Match",ROUND(J33-K33,2)))</f>
        <v/>
      </c>
    </row>
    <row r="34">
      <c r="A34" s="5" t="inlineStr">
        <is>
          <t>Check-Total</t>
        </is>
      </c>
      <c r="J34" s="12">
        <f>SUM(J3:J31)</f>
        <v/>
      </c>
      <c r="K34" s="12">
        <f>SUM(K3:K31)</f>
        <v/>
      </c>
      <c r="L34" s="5">
        <f>IF(K34=0,"N/A",IF(ABS(J34-K34)&lt;=MAX(1,ABS(K34)*0.0001),"✓ Match",ROUND(J34-K34,2)))</f>
        <v/>
      </c>
    </row>
    <row r="37">
      <c r="E37" s="6" t="n">
        <v>1462.9702</v>
      </c>
    </row>
    <row r="40">
      <c r="A40" s="5" t="inlineStr">
        <is>
          <t>COVERAGE SUMMARY</t>
        </is>
      </c>
    </row>
    <row r="41">
      <c r="A41" s="29" t="inlineStr">
        <is>
          <t>The figures below reflect auto-detected totals from the PDF. Status is informational for basic support.</t>
        </is>
      </c>
    </row>
    <row r="42">
      <c r="B42" s="5" t="inlineStr">
        <is>
          <t>Auto-Detected</t>
        </is>
      </c>
      <c r="C42" s="5" t="inlineStr">
        <is>
          <t>Calculated</t>
        </is>
      </c>
      <c r="D42" s="5" t="inlineStr">
        <is>
          <t>PDF Scraped</t>
        </is>
      </c>
      <c r="E42" s="5" t="inlineStr">
        <is>
          <t>Status</t>
        </is>
      </c>
    </row>
    <row r="43">
      <c r="A43" s="5" t="inlineStr">
        <is>
          <t>Summary for Dwelling</t>
        </is>
      </c>
    </row>
    <row r="44">
      <c r="A44" s="5" t="inlineStr">
        <is>
          <t>Line Item Total</t>
        </is>
      </c>
      <c r="B44" s="12" t="n">
        <v>1462.97</v>
      </c>
      <c r="C44" s="13" t="n">
        <v>1462.97</v>
      </c>
      <c r="D44" s="13" t="n">
        <v>1462.97</v>
      </c>
      <c r="E44" s="14" t="inlineStr">
        <is>
          <t>✓ PDF match</t>
        </is>
      </c>
    </row>
    <row r="45">
      <c r="A45" t="inlineStr">
        <is>
          <t>Material Sales Tax</t>
        </is>
      </c>
      <c r="B45" t="n">
        <v>0.79</v>
      </c>
      <c r="D45" t="n">
        <v>0.79</v>
      </c>
      <c r="E45" s="14" t="inlineStr">
        <is>
          <t>✓ PDF match</t>
        </is>
      </c>
    </row>
    <row r="46">
      <c r="A46" s="5" t="inlineStr">
        <is>
          <t>Replacement Cost Value</t>
        </is>
      </c>
      <c r="B46" s="12" t="n">
        <v>1463.76</v>
      </c>
      <c r="C46" s="13" t="n">
        <v>1463.76</v>
      </c>
      <c r="D46" s="13" t="n">
        <v>1463.76</v>
      </c>
      <c r="E46" s="14" t="inlineStr">
        <is>
          <t>✓ PDF match</t>
        </is>
      </c>
    </row>
    <row r="47">
      <c r="A47" s="5" t="inlineStr">
        <is>
          <t>Net Claim</t>
        </is>
      </c>
      <c r="B47" s="12" t="n">
        <v>1463.76</v>
      </c>
      <c r="D47" s="13" t="n">
        <v>1463.76</v>
      </c>
      <c r="E47" s="14" t="inlineStr">
        <is>
          <t>✓ PDF match</t>
        </is>
      </c>
    </row>
    <row r="50">
      <c r="A50" s="5" t="inlineStr">
        <is>
          <t>SUMMARY FOR DWELLING - Standardized Labels</t>
        </is>
      </c>
    </row>
    <row r="51">
      <c r="A51" s="29" t="inlineStr">
        <is>
          <t>Ambiguous labels (e.g., "RCV") have been standardized to explicit names like "Total w/Tax+O&amp;P" for clarity.</t>
        </is>
      </c>
    </row>
    <row r="52">
      <c r="A52" t="inlineStr">
        <is>
          <t>Line Item Total (qty*total unit cost only)</t>
        </is>
      </c>
      <c r="B52" t="n">
        <v>1462.97</v>
      </c>
      <c r="C52" t="n">
        <v>1462.97</v>
      </c>
      <c r="D52" t="n">
        <v>1462.97</v>
      </c>
      <c r="E52" s="14" t="inlineStr">
        <is>
          <t>✓ PDF match</t>
        </is>
      </c>
    </row>
    <row r="53">
      <c r="A53" t="inlineStr">
        <is>
          <t>Total Tax</t>
        </is>
      </c>
      <c r="B53" t="n">
        <v>0.79</v>
      </c>
      <c r="C53" t="n">
        <v>0.79</v>
      </c>
      <c r="E53" s="14" t="inlineStr">
        <is>
          <t>✓ Match</t>
        </is>
      </c>
    </row>
    <row r="54">
      <c r="A54" t="inlineStr">
        <is>
          <t>Line Item Total + Tax</t>
        </is>
      </c>
      <c r="B54" t="n">
        <v>1463.76</v>
      </c>
      <c r="C54" t="n">
        <v>1463.76</v>
      </c>
      <c r="E54" s="14" t="inlineStr">
        <is>
          <t>✓ Match</t>
        </is>
      </c>
    </row>
    <row r="56">
      <c r="A56" t="inlineStr">
        <is>
          <t>Total w/Tax</t>
        </is>
      </c>
      <c r="B56" t="n">
        <v>1463.76</v>
      </c>
      <c r="C56" t="n">
        <v>1463.76</v>
      </c>
      <c r="D56" t="n">
        <v>1463.76</v>
      </c>
      <c r="E56" s="14" t="inlineStr">
        <is>
          <t>✓ PDF match</t>
        </is>
      </c>
    </row>
  </sheetData>
  <conditionalFormatting sqref="L3:L34">
    <cfRule type="expression" priority="1" dxfId="0">
      <formula>L3="✓ Match"</formula>
    </cfRule>
    <cfRule type="expression" priority="2" dxfId="3">
      <formula>AND(L3&lt;&gt;"✓ Match",L3&lt;&gt;"N/A")</formula>
    </cfRule>
    <cfRule type="expression" priority="3" dxfId="4">
      <formula>L3="N/A"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8"/>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8" t="inlineStr">
        <is>
          <t>COVERAGE SUMMARY</t>
        </is>
      </c>
      <c r="B1" s="19" t="n"/>
      <c r="C1" s="19" t="n"/>
      <c r="D1" s="19" t="n"/>
      <c r="E1" s="19" t="n"/>
    </row>
    <row r="2">
      <c r="A2" s="31" t="inlineStr">
        <is>
          <t>The figures below reflect exactly what the user entered during the wizard at set-up. The user copied them directly from the estimate PDF file.</t>
        </is>
      </c>
    </row>
    <row r="4">
      <c r="A4" s="32" t="inlineStr">
        <is>
          <t>Summary for Dwelling</t>
        </is>
      </c>
    </row>
    <row r="5">
      <c r="A5" s="5" t="inlineStr">
        <is>
          <t>Line Item Total</t>
        </is>
      </c>
      <c r="B5" s="12" t="n">
        <v>1462.97</v>
      </c>
    </row>
    <row r="6">
      <c r="A6" t="inlineStr">
        <is>
          <t>Material Sales Tax</t>
        </is>
      </c>
      <c r="B6" s="15" t="n">
        <v>0.79</v>
      </c>
    </row>
    <row r="7">
      <c r="A7" s="5" t="inlineStr">
        <is>
          <t>Replacement Cost Value (RCV)</t>
        </is>
      </c>
      <c r="B7" s="12" t="n">
        <v>1463.76</v>
      </c>
      <c r="C7" s="33" t="inlineStr">
        <is>
          <t>(PDF: Replacement Cost Value)</t>
        </is>
      </c>
    </row>
    <row r="8">
      <c r="A8" s="5" t="inlineStr">
        <is>
          <t>Net Claim</t>
        </is>
      </c>
      <c r="B8" s="12" t="n">
        <v>1463.76</v>
      </c>
    </row>
    <row r="11">
      <c r="A11" s="34" t="inlineStr">
        <is>
          <t>SUMMARY FOR DWELLING - Standardized Labels</t>
        </is>
      </c>
    </row>
    <row r="12">
      <c r="A12" s="31" t="inlineStr">
        <is>
          <t>Ambiguous labels (e.g., "RCV") have been standardized to explicit names like "Total w/Tax+O&amp;P" for clarity.</t>
        </is>
      </c>
    </row>
    <row r="13">
      <c r="A13" s="35" t="inlineStr">
        <is>
          <t>Line Item Total (qty*total unit cost only)</t>
        </is>
      </c>
      <c r="B13" s="16" t="n">
        <v>1462.97</v>
      </c>
    </row>
    <row r="14">
      <c r="A14" t="inlineStr">
        <is>
          <t>Total Tax</t>
        </is>
      </c>
      <c r="B14" s="16" t="n">
        <v>0.79</v>
      </c>
    </row>
    <row r="15">
      <c r="A15" t="inlineStr">
        <is>
          <t>Line Item Total + Tax</t>
        </is>
      </c>
      <c r="B15" s="16" t="n">
        <v>1463.76</v>
      </c>
    </row>
    <row r="17">
      <c r="A17" s="5" t="inlineStr">
        <is>
          <t>Total w/Tax</t>
        </is>
      </c>
      <c r="B17" s="13" t="n">
        <v>1463.76</v>
      </c>
    </row>
    <row r="20">
      <c r="A20" s="19" t="n"/>
      <c r="B20" s="19" t="n"/>
      <c r="C20" s="19" t="n"/>
      <c r="D20" s="19" t="n"/>
    </row>
    <row r="24">
      <c r="A24" s="18" t="inlineStr">
        <is>
          <t>ROOM SUMMARY</t>
        </is>
      </c>
      <c r="B24" s="19" t="n"/>
      <c r="C24" s="19" t="n"/>
      <c r="D24" s="19" t="n"/>
    </row>
    <row r="25">
      <c r="A25" s="31" t="inlineStr">
        <is>
          <t>These rooms and totals are calculated directly from the extracted line item data in the "All Rooms" sheet.</t>
        </is>
      </c>
    </row>
    <row r="27">
      <c r="A27" s="5" t="inlineStr">
        <is>
          <t>Room</t>
        </is>
      </c>
      <c r="B27" s="5" t="inlineStr">
        <is>
          <t>Items</t>
        </is>
      </c>
      <c r="C27" s="5" t="inlineStr">
        <is>
          <t>Totals from PDF</t>
        </is>
      </c>
      <c r="D27" s="5" t="inlineStr">
        <is>
          <t>Calculated Totals</t>
        </is>
      </c>
      <c r="E27" s="5" t="inlineStr">
        <is>
          <t>Status</t>
        </is>
      </c>
    </row>
    <row r="28">
      <c r="A28" t="inlineStr">
        <is>
          <t>Bathroom</t>
        </is>
      </c>
      <c r="B28" t="n">
        <v>16</v>
      </c>
      <c r="C28" s="15" t="n">
        <v>661.05</v>
      </c>
      <c r="D28" s="15" t="n">
        <v>661.0546000000001</v>
      </c>
      <c r="E28" s="14" t="inlineStr">
        <is>
          <t>✓ Match</t>
        </is>
      </c>
    </row>
    <row r="29">
      <c r="A29" t="inlineStr">
        <is>
          <t>Main Level</t>
        </is>
      </c>
      <c r="B29" t="n">
        <v>9</v>
      </c>
      <c r="C29" s="15" t="n">
        <v>479.79</v>
      </c>
      <c r="D29" s="15" t="n">
        <v>479.79</v>
      </c>
      <c r="E29" s="14" t="inlineStr">
        <is>
          <t>✓ Match</t>
        </is>
      </c>
    </row>
    <row r="30">
      <c r="A30" t="inlineStr">
        <is>
          <t>Utility Room</t>
        </is>
      </c>
      <c r="B30" t="n">
        <v>9</v>
      </c>
      <c r="C30" s="15" t="n">
        <v>322.92</v>
      </c>
      <c r="D30" s="15" t="n">
        <v>322.9156</v>
      </c>
      <c r="E30" s="14" t="inlineStr">
        <is>
          <t>✓ Match</t>
        </is>
      </c>
    </row>
    <row r="31">
      <c r="A31" s="5" t="inlineStr">
        <is>
          <t>TOTAL</t>
        </is>
      </c>
      <c r="B31" s="5">
        <f>SUM(B28:B30)</f>
        <v/>
      </c>
      <c r="C31" s="12">
        <f>SUM(C28:C30)</f>
        <v/>
      </c>
      <c r="D31" s="12">
        <f>SUM(D28:D30)</f>
        <v/>
      </c>
    </row>
    <row r="33">
      <c r="A33" s="5" t="inlineStr">
        <is>
          <t>User Stated RCV (by coverage):</t>
        </is>
      </c>
    </row>
    <row r="34">
      <c r="A34" t="inlineStr">
        <is>
          <t>Summary for Dwelling</t>
        </is>
      </c>
      <c r="C34" s="15" t="n">
        <v>1463.76</v>
      </c>
    </row>
    <row r="36">
      <c r="A36" t="inlineStr">
        <is>
          <t>User Stated RCV (Entered Coverages):</t>
        </is>
      </c>
      <c r="C36" s="15" t="n">
        <v>1463.76</v>
      </c>
    </row>
    <row r="37">
      <c r="A37" t="inlineStr">
        <is>
          <t>Extracted Total:</t>
        </is>
      </c>
      <c r="C37" s="15" t="n">
        <v>1463.7602</v>
      </c>
    </row>
    <row r="38">
      <c r="A38" t="inlineStr">
        <is>
          <t>Difference:</t>
        </is>
      </c>
      <c r="C38" s="15" t="n">
        <v>-0.0002000000001771696</v>
      </c>
      <c r="D38" s="14"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1" t="inlineStr">
        <is>
          <t>ESTIMATE LETTERHEAD</t>
        </is>
      </c>
    </row>
    <row r="2">
      <c r="A2" t="inlineStr">
        <is>
          <t>Company</t>
        </is>
      </c>
      <c r="B2" t="inlineStr">
        <is>
          <t>Bear River Mutual</t>
        </is>
      </c>
    </row>
    <row r="3">
      <c r="A3" t="inlineStr">
        <is>
          <t>Estimator Company</t>
        </is>
      </c>
    </row>
    <row r="4">
      <c r="A4" t="inlineStr">
        <is>
          <t>Business Phone</t>
        </is>
      </c>
      <c r="B4" t="inlineStr">
        <is>
          <t>(801) 518-4335</t>
        </is>
      </c>
    </row>
    <row r="5">
      <c r="A5" t="inlineStr">
        <is>
          <t>Email</t>
        </is>
      </c>
      <c r="B5" t="inlineStr">
        <is>
          <t>Victor.Vroman@brmutual.com</t>
        </is>
      </c>
    </row>
    <row r="8">
      <c r="A8" s="11" t="inlineStr">
        <is>
          <t>INSURED INFORMATION</t>
        </is>
      </c>
    </row>
    <row r="9">
      <c r="A9" t="inlineStr">
        <is>
          <t>Insured</t>
        </is>
      </c>
      <c r="B9" t="inlineStr">
        <is>
          <t>Michael Arave</t>
        </is>
      </c>
    </row>
    <row r="10">
      <c r="A10" t="inlineStr">
        <is>
          <t>Property Address</t>
        </is>
      </c>
      <c r="B10" t="inlineStr">
        <is>
          <t>1502 W 1500 N</t>
        </is>
      </c>
    </row>
    <row r="11">
      <c r="A11" t="inlineStr">
        <is>
          <t>City, State, ZIP</t>
        </is>
      </c>
      <c r="B11" t="inlineStr">
        <is>
          <t>Farr West UT 84404</t>
        </is>
      </c>
    </row>
    <row r="12">
      <c r="A12" t="inlineStr">
        <is>
          <t>Home Phone</t>
        </is>
      </c>
    </row>
    <row r="13">
      <c r="A13" t="inlineStr">
        <is>
          <t>Cellular Phone</t>
        </is>
      </c>
    </row>
    <row r="16">
      <c r="A16" s="11" t="inlineStr">
        <is>
          <t>CLAIM INFORMATION</t>
        </is>
      </c>
    </row>
    <row r="17">
      <c r="A17" t="inlineStr">
        <is>
          <t>Insurance Carrier</t>
        </is>
      </c>
    </row>
    <row r="18">
      <c r="A18" t="inlineStr">
        <is>
          <t>Claim Number</t>
        </is>
      </c>
      <c r="B18" t="inlineStr">
        <is>
          <t>0866916</t>
        </is>
      </c>
    </row>
    <row r="19">
      <c r="A19" t="inlineStr">
        <is>
          <t>Policy Number</t>
        </is>
      </c>
      <c r="B19" t="inlineStr">
        <is>
          <t>1113327</t>
        </is>
      </c>
    </row>
    <row r="20">
      <c r="A20" t="inlineStr">
        <is>
          <t>Member Number</t>
        </is>
      </c>
    </row>
    <row r="21">
      <c r="A21" t="inlineStr">
        <is>
          <t>L/R Number</t>
        </is>
      </c>
    </row>
    <row r="22">
      <c r="A22" t="inlineStr">
        <is>
          <t>Date of Loss</t>
        </is>
      </c>
      <c r="B22" t="inlineStr">
        <is>
          <t>1/2/2025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1" t="inlineStr">
        <is>
          <t>ESTIMATE INFORMATION</t>
        </is>
      </c>
    </row>
    <row r="30">
      <c r="A30" t="inlineStr">
        <is>
          <t>Estimate Number</t>
        </is>
      </c>
      <c r="B30" t="inlineStr">
        <is>
          <t>ARAVE-MICHAEL</t>
        </is>
      </c>
    </row>
    <row r="31">
      <c r="A31" t="inlineStr">
        <is>
          <t>Price List</t>
        </is>
      </c>
      <c r="B31" t="inlineStr">
        <is>
          <t>UTOG8X_JAN25</t>
        </is>
      </c>
    </row>
    <row r="32">
      <c r="A32" t="inlineStr">
        <is>
          <t>Date Contacted</t>
        </is>
      </c>
      <c r="B32" t="inlineStr">
        <is>
          <t>1/7/2025</t>
        </is>
      </c>
    </row>
    <row r="33">
      <c r="A33" t="inlineStr">
        <is>
          <t>Date Received</t>
        </is>
      </c>
      <c r="B33" t="inlineStr">
        <is>
          <t>1/6/2025</t>
        </is>
      </c>
    </row>
    <row r="34">
      <c r="A34" t="inlineStr">
        <is>
          <t>Date Inspected</t>
        </is>
      </c>
      <c r="B34" t="inlineStr">
        <is>
          <t>1/9/2025</t>
        </is>
      </c>
    </row>
    <row r="35">
      <c r="A35" t="inlineStr">
        <is>
          <t>Date Entered</t>
        </is>
      </c>
      <c r="B35" t="inlineStr">
        <is>
          <t>2/21/2025</t>
        </is>
      </c>
    </row>
    <row r="36">
      <c r="A36" t="inlineStr">
        <is>
          <t>Date Est. Completed</t>
        </is>
      </c>
    </row>
    <row r="37">
      <c r="A37" t="inlineStr">
        <is>
          <t>Estimator Name</t>
        </is>
      </c>
      <c r="B37" t="inlineStr">
        <is>
          <t>Vic Vroman</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15"/>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6" t="inlineStr">
        <is>
          <t>LINE ITEM NOTES</t>
        </is>
      </c>
    </row>
    <row r="5">
      <c r="A5" t="inlineStr">
        <is>
          <t>Each unique note is shown once with all rooms, descriptions, and line numbers where it appears.</t>
        </is>
      </c>
    </row>
    <row r="7">
      <c r="A7" s="5" t="inlineStr">
        <is>
          <t>Note</t>
        </is>
      </c>
      <c r="B7" s="5" t="inlineStr">
        <is>
          <t>Rooms</t>
        </is>
      </c>
      <c r="C7" s="5" t="inlineStr">
        <is>
          <t>Descriptions</t>
        </is>
      </c>
      <c r="D7" s="5" t="inlineStr">
        <is>
          <t>Line #s</t>
        </is>
      </c>
      <c r="E7" s="5" t="inlineStr">
        <is>
          <t>% of Items</t>
        </is>
      </c>
    </row>
    <row r="8">
      <c r="A8" s="30" t="inlineStr">
        <is>
          <t>Bear River does not pay for this on Cat 1 or 2 losses</t>
        </is>
      </c>
      <c r="B8" t="inlineStr">
        <is>
          <t>Bathroom, Main Level</t>
        </is>
      </c>
      <c r="C8" t="inlineStr">
        <is>
          <t>Add for HEPA filter (for negative air ex, Equipment decontam</t>
        </is>
      </c>
      <c r="D8" t="inlineStr">
        <is>
          <t>6, 8, 25</t>
        </is>
      </c>
      <c r="E8" t="inlineStr">
        <is>
          <t>9%</t>
        </is>
      </c>
    </row>
    <row r="9">
      <c r="A9" s="30" t="inlineStr">
        <is>
          <t>Bear River does not pay for this</t>
        </is>
      </c>
      <c r="B9" t="inlineStr">
        <is>
          <t>Main Level</t>
        </is>
      </c>
      <c r="C9" t="inlineStr">
        <is>
          <t>Thermal imaging - (Bid item)</t>
        </is>
      </c>
      <c r="D9" t="inlineStr">
        <is>
          <t>3</t>
        </is>
      </c>
      <c r="E9" t="inlineStr">
        <is>
          <t>3%</t>
        </is>
      </c>
    </row>
    <row r="10">
      <c r="A10" s="30" t="inlineStr">
        <is>
          <t>2 hours for 3 days According to Mr Arave 1/3 1 person 1 hour 1/6 3 guys for 2 hours 10-12 this included the demolition 1/8 2 guys for 35 minutes. 10 -10:35</t>
        </is>
      </c>
      <c r="B10" t="inlineStr">
        <is>
          <t>Main Level</t>
        </is>
      </c>
      <c r="C10" t="inlineStr">
        <is>
          <t>Equipment setup, take down, and monitori</t>
        </is>
      </c>
      <c r="D10" t="inlineStr">
        <is>
          <t>5</t>
        </is>
      </c>
      <c r="E10" t="inlineStr">
        <is>
          <t>3%</t>
        </is>
      </c>
    </row>
    <row r="11">
      <c r="A11" s="30" t="inlineStr">
        <is>
          <t>debris was minimal on this one per note details Includes: Pickup truck, dumping fees, and labor. Excludes: Demolition. Note: Cost is based on 1/2 ton of waste. Pricing for landfill dump fees is based on construction and demolition debris rates. Pricing may differ based on the type of waste, landfill location, etc. Xactimate users are encouraged to verify local dump fees and make adjustments if needed. Users may account for partial loads by using a fraction in the quantity field; for example .5 may be entered for 1/2 load or .25 for 1/4 load etc. No life expectancy data</t>
        </is>
      </c>
      <c r="B11" t="inlineStr">
        <is>
          <t>Main Level</t>
        </is>
      </c>
      <c r="C11" t="inlineStr">
        <is>
          <t>Haul debris - per pickup truck load - in</t>
        </is>
      </c>
      <c r="D11" t="inlineStr">
        <is>
          <t>9</t>
        </is>
      </c>
      <c r="E11" t="inlineStr">
        <is>
          <t>3%</t>
        </is>
      </c>
    </row>
    <row r="12">
      <c r="A12" s="30" t="inlineStr">
        <is>
          <t>There was no underlayment on this one and this was not a Cat 3 loss</t>
        </is>
      </c>
      <c r="B12" t="inlineStr">
        <is>
          <t>Bathroom</t>
        </is>
      </c>
      <c r="C12" t="inlineStr">
        <is>
          <t>Tear out non-salv underlayment &amp; bag - C</t>
        </is>
      </c>
      <c r="D12" t="inlineStr">
        <is>
          <t>19</t>
        </is>
      </c>
      <c r="E12" t="inlineStr">
        <is>
          <t>3%</t>
        </is>
      </c>
    </row>
    <row r="13">
      <c r="A13" s="30" t="inlineStr">
        <is>
          <t>1 for 5 days 1/3 3 PM - 1/8 10:35 AM This is less than 5 days</t>
        </is>
      </c>
      <c r="B13" t="inlineStr">
        <is>
          <t>Bathroom</t>
        </is>
      </c>
      <c r="C13" t="inlineStr">
        <is>
          <t>Air mover (per 24 hour period) - No moni</t>
        </is>
      </c>
      <c r="D13" t="inlineStr">
        <is>
          <t>23</t>
        </is>
      </c>
      <c r="E13" t="inlineStr">
        <is>
          <t>3%</t>
        </is>
      </c>
    </row>
    <row r="14">
      <c r="A14" s="30" t="inlineStr">
        <is>
          <t>monitor. 1 for 5 days 1/3 3 PM - 1/8 10:35 AM This is less than 5 days</t>
        </is>
      </c>
      <c r="B14" t="inlineStr">
        <is>
          <t>Bathroom</t>
        </is>
      </c>
      <c r="C14" t="inlineStr">
        <is>
          <t>Dehumidifier (per 24 hr period) - 70-109</t>
        </is>
      </c>
      <c r="D14" t="inlineStr">
        <is>
          <t>24</t>
        </is>
      </c>
      <c r="E14" t="inlineStr">
        <is>
          <t>3%</t>
        </is>
      </c>
    </row>
    <row r="15">
      <c r="A15" s="30" t="inlineStr">
        <is>
          <t>2 for 5 days 1/3 3 PM - 1/8 10:35 AM This is less than 5 days</t>
        </is>
      </c>
      <c r="B15" t="inlineStr">
        <is>
          <t>Utility Room</t>
        </is>
      </c>
      <c r="C15" t="inlineStr">
        <is>
          <t>Air mover (per 24 hour period) - No moni</t>
        </is>
      </c>
      <c r="D15" t="inlineStr">
        <is>
          <t>34</t>
        </is>
      </c>
      <c r="E15" t="inlineStr">
        <is>
          <t>3%</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3"/>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0" customWidth="1" min="5" max="5"/>
  </cols>
  <sheetData>
    <row r="1">
      <c r="A1" s="18" t="inlineStr">
        <is>
          <t>EXTRACTION VERIFICATION REPORT</t>
        </is>
      </c>
      <c r="B1" s="19" t="n"/>
      <c r="C1" s="19" t="n"/>
      <c r="D1" s="19" t="n"/>
      <c r="E1" s="19" t="n"/>
    </row>
    <row r="3">
      <c r="A3" s="19" t="n"/>
      <c r="B3" s="19" t="n"/>
      <c r="C3" s="19" t="n"/>
      <c r="D3" s="19" t="n"/>
      <c r="E3" s="19" t="n"/>
    </row>
    <row r="4">
      <c r="A4" s="11" t="inlineStr">
        <is>
          <t>COLUMN HEADER MAPPING</t>
        </is>
      </c>
    </row>
    <row r="6">
      <c r="A6" s="5" t="inlineStr">
        <is>
          <t>PDF Original</t>
        </is>
      </c>
      <c r="B6" s="5" t="inlineStr">
        <is>
          <t>Our Standard</t>
        </is>
      </c>
      <c r="C6" s="5" t="inlineStr">
        <is>
          <t>Status</t>
        </is>
      </c>
    </row>
    <row r="7">
      <c r="A7" t="inlineStr">
        <is>
          <t>#</t>
        </is>
      </c>
      <c r="B7" t="inlineStr">
        <is>
          <t>#</t>
        </is>
      </c>
      <c r="C7" s="20" t="inlineStr">
        <is>
          <t>✓ has data</t>
        </is>
      </c>
    </row>
    <row r="8">
      <c r="A8" t="inlineStr">
        <is>
          <t>Room</t>
        </is>
      </c>
      <c r="B8" t="inlineStr">
        <is>
          <t>Room</t>
        </is>
      </c>
      <c r="C8" s="20" t="inlineStr">
        <is>
          <t>✓ has data</t>
        </is>
      </c>
    </row>
    <row r="9">
      <c r="A9" t="inlineStr">
        <is>
          <t>DESCRIPTION</t>
        </is>
      </c>
      <c r="B9" t="inlineStr">
        <is>
          <t>Desc</t>
        </is>
      </c>
      <c r="C9" s="20" t="inlineStr">
        <is>
          <t>✓ has data</t>
        </is>
      </c>
    </row>
    <row r="10">
      <c r="B10" t="inlineStr">
        <is>
          <t>UOM</t>
        </is>
      </c>
      <c r="C10" s="20" t="inlineStr">
        <is>
          <t>✓ has data</t>
        </is>
      </c>
    </row>
    <row r="11">
      <c r="A11" t="inlineStr">
        <is>
          <t>QUANTITY</t>
        </is>
      </c>
      <c r="B11" t="inlineStr">
        <is>
          <t>QTY</t>
        </is>
      </c>
      <c r="C11" s="20" t="inlineStr">
        <is>
          <t>✓ has data</t>
        </is>
      </c>
    </row>
    <row r="12">
      <c r="A12" t="inlineStr">
        <is>
          <t>Unit Price</t>
        </is>
      </c>
      <c r="B12" t="inlineStr">
        <is>
          <t>Total Unit Cost</t>
        </is>
      </c>
      <c r="C12" s="20" t="inlineStr">
        <is>
          <t>✓ has data</t>
        </is>
      </c>
    </row>
    <row r="13">
      <c r="B13" t="inlineStr">
        <is>
          <t>Total</t>
        </is>
      </c>
      <c r="C13" s="20" t="inlineStr">
        <is>
          <t>✓ has data</t>
        </is>
      </c>
    </row>
    <row r="14">
      <c r="A14" t="inlineStr">
        <is>
          <t>TAX</t>
        </is>
      </c>
      <c r="B14" t="inlineStr">
        <is>
          <t>Tax</t>
        </is>
      </c>
      <c r="C14" s="20" t="inlineStr">
        <is>
          <t>✓ has data</t>
        </is>
      </c>
    </row>
    <row r="15">
      <c r="A15" t="inlineStr">
        <is>
          <t>RCV</t>
        </is>
      </c>
      <c r="B15" t="inlineStr">
        <is>
          <t>Total w/Tax</t>
        </is>
      </c>
      <c r="C15" s="20" t="inlineStr">
        <is>
          <t>✓ has data</t>
        </is>
      </c>
    </row>
    <row r="16">
      <c r="B16" t="inlineStr">
        <is>
          <t>Age/Life</t>
        </is>
      </c>
      <c r="C16" s="20" t="inlineStr">
        <is>
          <t>✓ has data</t>
        </is>
      </c>
    </row>
    <row r="17">
      <c r="A17" t="inlineStr">
        <is>
          <t>ACV</t>
        </is>
      </c>
      <c r="B17" t="inlineStr">
        <is>
          <t>ACV</t>
        </is>
      </c>
      <c r="C17" s="20" t="inlineStr">
        <is>
          <t>✓ has data</t>
        </is>
      </c>
    </row>
    <row r="18">
      <c r="B18" t="inlineStr">
        <is>
          <t>Reset</t>
        </is>
      </c>
      <c r="C18" s="21" t="inlineStr">
        <is>
          <t>Does Not Exist</t>
        </is>
      </c>
    </row>
    <row r="19">
      <c r="B19" t="inlineStr">
        <is>
          <t>Remove</t>
        </is>
      </c>
      <c r="C19" s="21" t="inlineStr">
        <is>
          <t>Does Not Exist</t>
        </is>
      </c>
    </row>
    <row r="20">
      <c r="B20" t="inlineStr">
        <is>
          <t>Replace</t>
        </is>
      </c>
      <c r="C20" s="21" t="inlineStr">
        <is>
          <t>Does Not Exist</t>
        </is>
      </c>
    </row>
    <row r="21">
      <c r="B21" t="inlineStr">
        <is>
          <t>O&amp;P</t>
        </is>
      </c>
      <c r="C21" s="21" t="inlineStr">
        <is>
          <t>Does Not Exist</t>
        </is>
      </c>
    </row>
    <row r="22">
      <c r="B22" t="inlineStr">
        <is>
          <t>Total w/Tax+O&amp;P</t>
        </is>
      </c>
      <c r="C22" s="21" t="inlineStr">
        <is>
          <t>Does Not Exist</t>
        </is>
      </c>
    </row>
    <row r="24">
      <c r="A24" s="22" t="inlineStr">
        <is>
          <t>Note: "Does Not Exist" means this column was not present in the PDF. This is normal—not all estimates have Reset, Remove, O&amp;P columns. If all totals verified correctly above, your data is complete.</t>
        </is>
      </c>
    </row>
    <row r="25">
      <c r="A25" s="19" t="n"/>
      <c r="B25" s="19" t="n"/>
      <c r="C25" s="19" t="n"/>
      <c r="D25" s="19" t="n"/>
      <c r="E25" s="19" t="n"/>
    </row>
    <row r="27">
      <c r="A27" s="19" t="n"/>
      <c r="B27" s="19" t="n"/>
      <c r="C27" s="19" t="n"/>
      <c r="D27" s="19" t="n"/>
      <c r="E27" s="19" t="n"/>
    </row>
    <row r="28">
      <c r="A28" s="11" t="inlineStr">
        <is>
          <t>ROOM CORRECTIONS</t>
        </is>
      </c>
    </row>
    <row r="30">
      <c r="A30" s="20" t="inlineStr">
        <is>
          <t>✓ The room name/column header template designed in the wizard was not required for this run</t>
        </is>
      </c>
    </row>
    <row r="33">
      <c r="A33" s="19" t="n"/>
      <c r="B33" s="19" t="n"/>
      <c r="C33" s="19" t="n"/>
      <c r="D33" s="19" t="n"/>
      <c r="E33" s="19" t="n"/>
    </row>
    <row r="34">
      <c r="A34" s="11" t="inlineStr">
        <is>
          <t>USER-PROVIDED TOTALS VERIFICATION</t>
        </is>
      </c>
    </row>
    <row r="36">
      <c r="A36" s="23" t="inlineStr">
        <is>
          <t>Coverage: Summary for Dwelling</t>
        </is>
      </c>
    </row>
    <row r="38">
      <c r="A38" s="5" t="inlineStr">
        <is>
          <t>Item</t>
        </is>
      </c>
      <c r="B38" s="5" t="inlineStr">
        <is>
          <t>PDF Value</t>
        </is>
      </c>
      <c r="C38" s="5" t="inlineStr">
        <is>
          <t>Our Calculated</t>
        </is>
      </c>
      <c r="D38" s="5" t="inlineStr">
        <is>
          <t>Difference</t>
        </is>
      </c>
      <c r="E38" s="5" t="inlineStr">
        <is>
          <t>Status</t>
        </is>
      </c>
    </row>
    <row r="39">
      <c r="A39" t="inlineStr">
        <is>
          <t>Line Item Total</t>
        </is>
      </c>
      <c r="B39" s="3" t="n">
        <v>1462.97</v>
      </c>
      <c r="C39" s="3" t="n">
        <v>1462.97</v>
      </c>
      <c r="D39" s="3" t="n">
        <v>2.273736754432321e-13</v>
      </c>
      <c r="E39" s="24" t="inlineStr">
        <is>
          <t>✓ Match</t>
        </is>
      </c>
    </row>
    <row r="40">
      <c r="A40" s="25" t="inlineStr">
        <is>
          <t xml:space="preserve">  Formula: (QTY × Total Unit Cost)</t>
        </is>
      </c>
    </row>
    <row r="41">
      <c r="A41" t="inlineStr">
        <is>
          <t>Total w/Tax+O&amp;P</t>
        </is>
      </c>
      <c r="B41" s="3" t="n">
        <v>1463.76</v>
      </c>
      <c r="C41" s="3" t="n">
        <v>1463.76</v>
      </c>
      <c r="D41" s="3" t="n">
        <v>2.273736754432321e-13</v>
      </c>
      <c r="E41" s="24" t="inlineStr">
        <is>
          <t>✓ Match</t>
        </is>
      </c>
    </row>
    <row r="44">
      <c r="A44" s="19" t="n"/>
      <c r="B44" s="19" t="n"/>
      <c r="C44" s="19" t="n"/>
      <c r="D44" s="19" t="n"/>
      <c r="E44" s="19" t="n"/>
    </row>
    <row r="45">
      <c r="A45" s="11" t="inlineStr">
        <is>
          <t>EXTRACTION ACCURACY</t>
        </is>
      </c>
    </row>
    <row r="47">
      <c r="A47" s="26" t="inlineStr"/>
      <c r="B47" s="26" t="inlineStr">
        <is>
          <t>Auto-Detected</t>
        </is>
      </c>
      <c r="C47" s="26" t="inlineStr">
        <is>
          <t>Extracted from PDF</t>
        </is>
      </c>
      <c r="D47" s="26" t="inlineStr">
        <is>
          <t>Status</t>
        </is>
      </c>
    </row>
    <row r="48">
      <c r="A48" t="inlineStr">
        <is>
          <t>Line Items</t>
        </is>
      </c>
      <c r="B48" t="n">
        <v>34</v>
      </c>
      <c r="C48" t="n">
        <v>34</v>
      </c>
      <c r="D48" s="27" t="inlineStr">
        <is>
          <t>✓ Match</t>
        </is>
      </c>
    </row>
    <row r="49">
      <c r="A49" t="inlineStr">
        <is>
          <t>Rooms</t>
        </is>
      </c>
      <c r="B49" t="n">
        <v>3</v>
      </c>
      <c r="C49" t="n">
        <v>3</v>
      </c>
      <c r="D49" s="27" t="inlineStr">
        <is>
          <t>✓ Match</t>
        </is>
      </c>
    </row>
    <row r="50">
      <c r="A50" t="inlineStr">
        <is>
          <t>Columns</t>
        </is>
      </c>
      <c r="B50" t="n">
        <v>9</v>
      </c>
      <c r="C50" t="n">
        <v>9</v>
      </c>
      <c r="D50" s="27" t="inlineStr">
        <is>
          <t>✓ Match</t>
        </is>
      </c>
    </row>
    <row r="52">
      <c r="A52" s="17" t="inlineStr">
        <is>
          <t>Room-by-Room Breakdown:</t>
        </is>
      </c>
    </row>
    <row r="53">
      <c r="B53" s="5" t="inlineStr">
        <is>
          <t>Line Items Per Room</t>
        </is>
      </c>
      <c r="C53" s="5" t="inlineStr">
        <is>
          <t>Line Items Per Room</t>
        </is>
      </c>
    </row>
    <row r="54">
      <c r="A54" t="inlineStr">
        <is>
          <t xml:space="preserve">  Main Level</t>
        </is>
      </c>
      <c r="B54" t="n">
        <v>9</v>
      </c>
      <c r="C54" t="n">
        <v>9</v>
      </c>
      <c r="D54" s="27" t="inlineStr">
        <is>
          <t>✓ Match</t>
        </is>
      </c>
    </row>
    <row r="55">
      <c r="A55" t="inlineStr">
        <is>
          <t xml:space="preserve">  Bathroom</t>
        </is>
      </c>
      <c r="B55" t="n">
        <v>16</v>
      </c>
      <c r="C55" t="n">
        <v>16</v>
      </c>
      <c r="D55" s="27" t="inlineStr">
        <is>
          <t>✓ Match</t>
        </is>
      </c>
    </row>
    <row r="56">
      <c r="A56" t="inlineStr">
        <is>
          <t xml:space="preserve">  Utility Room</t>
        </is>
      </c>
      <c r="B56" t="n">
        <v>9</v>
      </c>
      <c r="C56" t="n">
        <v>9</v>
      </c>
      <c r="D56" s="27" t="inlineStr">
        <is>
          <t>✓ Match</t>
        </is>
      </c>
    </row>
    <row r="58">
      <c r="A58" t="inlineStr">
        <is>
          <t>Line Item Total</t>
        </is>
      </c>
      <c r="B58" s="3" t="n">
        <v>1462.97</v>
      </c>
      <c r="C58" s="3" t="n">
        <v>1462.97</v>
      </c>
      <c r="D58" s="27" t="inlineStr">
        <is>
          <t>✓ Match</t>
        </is>
      </c>
    </row>
    <row r="59">
      <c r="A59" t="inlineStr">
        <is>
          <t>Total w/Tax+O&amp;P</t>
        </is>
      </c>
      <c r="B59" s="3" t="n">
        <v>1463.76</v>
      </c>
      <c r="C59" s="3" t="n">
        <v>1463.76</v>
      </c>
      <c r="D59" s="27" t="inlineStr">
        <is>
          <t>✓ Match</t>
        </is>
      </c>
    </row>
    <row r="61">
      <c r="A61" s="19" t="n"/>
      <c r="B61" s="19" t="n"/>
      <c r="C61" s="19" t="n"/>
      <c r="D61" s="19" t="n"/>
      <c r="E61" s="19" t="n"/>
    </row>
    <row r="62">
      <c r="A62" s="5" t="inlineStr">
        <is>
          <t>CONFIDENCE SCORE:</t>
        </is>
      </c>
      <c r="B62" s="28" t="inlineStr">
        <is>
          <t>100%</t>
        </is>
      </c>
    </row>
    <row r="63">
      <c r="A63" s="19" t="n"/>
      <c r="B63" s="19" t="n"/>
      <c r="C63" s="19" t="n"/>
      <c r="D63" s="19" t="n"/>
      <c r="E63" s="19" t="n"/>
    </row>
  </sheetData>
  <mergeCells count="1">
    <mergeCell ref="A24:C24"/>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2026-03-19T20:36:13Z</dcterms:created>
  <dcterms:modified xmlns:dcterms="http://purl.org/dc/terms/" xmlns:xsi="http://www.w3.org/2001/XMLSchema-instance" xsi:type="dcterms:W3CDTF">2026-03-19T20:36:14Z</dcterms:modified>
</cp:coreProperties>
</file>