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2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color rgb="00666666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applyAlignment="1" pivotButton="0" quotePrefix="0" xfId="0">
      <alignment wrapText="1"/>
    </xf>
    <xf numFmtId="0" fontId="14" fillId="0" borderId="0" pivotButton="0" quotePrefix="0" xfId="0"/>
    <xf numFmtId="0" fontId="15" fillId="2" borderId="0" pivotButton="0" quotePrefix="0" xfId="0"/>
    <xf numFmtId="0" fontId="13" fillId="0" borderId="0" pivotButton="0" quotePrefix="0" xfId="0"/>
    <xf numFmtId="0" fontId="4" fillId="0" borderId="0" pivotButton="0" quotePrefix="0" xfId="0"/>
    <xf numFmtId="0" fontId="15" fillId="0" borderId="0" pivotButton="0" quotePrefix="0" xfId="0"/>
    <xf numFmtId="0" fontId="2" fillId="0" borderId="0" pivotButton="0" quotePrefix="0" xfId="0"/>
    <xf numFmtId="0" fontId="16" fillId="0" borderId="0" pivotButton="0" quotePrefix="0" xfId="0"/>
    <xf numFmtId="0" fontId="0" fillId="0" borderId="0" applyAlignment="1" pivotButton="0" quotePrefix="0" xfId="0">
      <alignment vertical="top" wrapText="1"/>
    </xf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74"/>
  <sheetViews>
    <sheetView workbookViewId="0">
      <selection activeCell="A1" sqref="A1"/>
    </sheetView>
  </sheetViews>
  <sheetFormatPr baseColWidth="8" defaultRowHeight="15"/>
  <cols>
    <col width="10" customWidth="1" min="1" max="1"/>
    <col width="18.5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20.7" customWidth="1" min="8" max="8"/>
    <col width="21.8" customWidth="1" min="9" max="9"/>
    <col width="21.8" customWidth="1" min="10" max="10"/>
    <col width="21.8" customWidth="1" min="11" max="11"/>
    <col width="10.8" customWidth="1" min="12" max="12"/>
    <col width="12" customWidth="1" min="13" max="13"/>
    <col width="12" customWidth="1" min="14" max="14"/>
    <col width="12" customWidth="1" min="15" max="15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O&amp;P</t>
        </is>
      </c>
      <c r="K1" s="1" t="inlineStr">
        <is>
          <t>Total w/Tax+O&amp;P</t>
        </is>
      </c>
      <c r="L1" s="1" t="inlineStr">
        <is>
          <t>Age/Life</t>
        </is>
      </c>
      <c r="M1" s="1" t="inlineStr">
        <is>
          <t>Verify Final</t>
        </is>
      </c>
      <c r="N1" s="1" t="inlineStr">
        <is>
          <t>PDF Total</t>
        </is>
      </c>
      <c r="O1" s="1" t="inlineStr">
        <is>
          <t>Verify Status</t>
        </is>
      </c>
    </row>
    <row r="2">
      <c r="A2" t="n">
        <v>1</v>
      </c>
      <c r="B2" t="inlineStr">
        <is>
          <t>Main Level</t>
        </is>
      </c>
      <c r="C2" s="2" t="inlineStr">
        <is>
          <t>Water Remediation Technician (Techs)</t>
        </is>
      </c>
      <c r="D2" t="inlineStr">
        <is>
          <t>HR</t>
        </is>
      </c>
      <c r="E2" t="n">
        <v>12.5</v>
      </c>
      <c r="F2" s="3" t="n">
        <v>116.73</v>
      </c>
      <c r="G2" s="3" t="n">
        <v>1459.125</v>
      </c>
      <c r="H2" s="3" t="n">
        <v>0</v>
      </c>
      <c r="I2" s="3" t="n">
        <v>1459.125</v>
      </c>
      <c r="J2" s="3" t="n">
        <v>291.82</v>
      </c>
      <c r="K2" s="3" t="n">
        <v>1750.945</v>
      </c>
      <c r="M2" s="3" t="n">
        <v>1750.945</v>
      </c>
      <c r="N2" s="3" t="n">
        <v>1750.95</v>
      </c>
      <c r="O2" t="inlineStr">
        <is>
          <t>✓ Match</t>
        </is>
      </c>
    </row>
    <row r="3">
      <c r="A3" t="n">
        <v>2</v>
      </c>
      <c r="B3" t="inlineStr">
        <is>
          <t>Main Level</t>
        </is>
      </c>
      <c r="C3" s="2" t="inlineStr">
        <is>
          <t>Equipment decontamination charge - per piece of equipment</t>
        </is>
      </c>
      <c r="D3" t="inlineStr">
        <is>
          <t>EA</t>
        </is>
      </c>
      <c r="E3" t="n">
        <v>6</v>
      </c>
      <c r="F3" s="3" t="n">
        <v>41.29</v>
      </c>
      <c r="G3" s="3" t="n">
        <v>247.74</v>
      </c>
      <c r="H3" s="3" t="n">
        <v>2.89</v>
      </c>
      <c r="I3" s="3" t="n">
        <v>250.63</v>
      </c>
      <c r="J3" s="3" t="n">
        <v>50.12</v>
      </c>
      <c r="K3" s="3" t="n">
        <v>300.75</v>
      </c>
      <c r="M3" s="3" t="n">
        <v>300.75</v>
      </c>
      <c r="N3" s="3" t="n">
        <v>300.75</v>
      </c>
      <c r="O3" t="inlineStr">
        <is>
          <t>✓ Match</t>
        </is>
      </c>
    </row>
    <row r="4">
      <c r="A4" t="n">
        <v>3</v>
      </c>
      <c r="B4" t="inlineStr">
        <is>
          <t>Main Level</t>
        </is>
      </c>
      <c r="C4" s="2" t="inlineStr">
        <is>
          <t>Personal protective gloves - Disposable (per pair)</t>
        </is>
      </c>
      <c r="D4" t="inlineStr">
        <is>
          <t>EA</t>
        </is>
      </c>
      <c r="E4" t="n">
        <v>4</v>
      </c>
      <c r="F4" s="3" t="n">
        <v>0.44</v>
      </c>
      <c r="G4" s="3" t="n">
        <v>1.76</v>
      </c>
      <c r="H4" s="3" t="n">
        <v>0.15</v>
      </c>
      <c r="I4" s="3" t="n">
        <v>1.91</v>
      </c>
      <c r="J4" s="3" t="n">
        <v>0.4</v>
      </c>
      <c r="K4" s="3" t="n">
        <v>2.31</v>
      </c>
      <c r="M4" s="3" t="n">
        <v>2.31</v>
      </c>
      <c r="N4" s="3" t="n">
        <v>2.31</v>
      </c>
      <c r="O4" t="inlineStr">
        <is>
          <t>✓ Match</t>
        </is>
      </c>
    </row>
    <row r="5">
      <c r="A5" t="n">
        <v>4</v>
      </c>
      <c r="B5" t="inlineStr">
        <is>
          <t>Main Level</t>
        </is>
      </c>
      <c r="C5" s="2" t="inlineStr">
        <is>
          <t>Disposable coveralls w/hood and boots - heavy duty</t>
        </is>
      </c>
      <c r="D5" t="inlineStr">
        <is>
          <t>EA</t>
        </is>
      </c>
      <c r="E5" t="n">
        <v>3</v>
      </c>
      <c r="F5" s="3" t="n">
        <v>31.17</v>
      </c>
      <c r="G5" s="3" t="n">
        <v>93.51000000000001</v>
      </c>
      <c r="H5" s="3" t="n">
        <v>7.71</v>
      </c>
      <c r="I5" s="3" t="n">
        <v>101.22</v>
      </c>
      <c r="J5" s="3" t="n">
        <v>20.24</v>
      </c>
      <c r="K5" s="3" t="n">
        <v>121.46</v>
      </c>
      <c r="M5" s="3" t="n">
        <v>121.46</v>
      </c>
      <c r="N5" s="3" t="n">
        <v>121.46</v>
      </c>
      <c r="O5" t="inlineStr">
        <is>
          <t>✓ Match</t>
        </is>
      </c>
    </row>
    <row r="6">
      <c r="A6" t="n">
        <v>5</v>
      </c>
      <c r="B6" t="inlineStr">
        <is>
          <t>Main Level</t>
        </is>
      </c>
      <c r="C6" s="2" t="inlineStr">
        <is>
          <t>Personal protective gloves - Heavy duty (per pair)</t>
        </is>
      </c>
      <c r="D6" t="inlineStr">
        <is>
          <t>EA</t>
        </is>
      </c>
      <c r="E6" t="n">
        <v>3</v>
      </c>
      <c r="F6" s="3" t="n">
        <v>6.84</v>
      </c>
      <c r="G6" s="3" t="n">
        <v>20.52</v>
      </c>
      <c r="H6" s="3" t="n">
        <v>1.69</v>
      </c>
      <c r="I6" s="3" t="n">
        <v>22.21</v>
      </c>
      <c r="J6" s="3" t="n">
        <v>4.44</v>
      </c>
      <c r="K6" s="3" t="n">
        <v>26.65</v>
      </c>
      <c r="M6" s="3" t="n">
        <v>26.65</v>
      </c>
      <c r="N6" s="3" t="n">
        <v>26.65</v>
      </c>
      <c r="O6" t="inlineStr">
        <is>
          <t>✓ Match</t>
        </is>
      </c>
    </row>
    <row r="7">
      <c r="A7" t="n">
        <v>6</v>
      </c>
      <c r="B7" t="inlineStr">
        <is>
          <t>Main Level</t>
        </is>
      </c>
      <c r="C7" s="2" t="inlineStr">
        <is>
          <t>Respirator - Half face - multi- purpose resp. (per day)</t>
        </is>
      </c>
      <c r="D7" t="inlineStr">
        <is>
          <t>DA</t>
        </is>
      </c>
      <c r="E7" t="n">
        <v>3</v>
      </c>
      <c r="F7" s="3" t="n">
        <v>1.67</v>
      </c>
      <c r="G7" s="3" t="n">
        <v>5.01</v>
      </c>
      <c r="H7" s="3" t="n">
        <v>0</v>
      </c>
      <c r="I7" s="3" t="n">
        <v>5.01</v>
      </c>
      <c r="J7" s="3" t="n">
        <v>1</v>
      </c>
      <c r="K7" s="3" t="n">
        <v>6.01</v>
      </c>
      <c r="M7" s="3" t="n">
        <v>6.01</v>
      </c>
      <c r="N7" s="3" t="n">
        <v>6.01</v>
      </c>
      <c r="O7" t="inlineStr">
        <is>
          <t>✓ Match</t>
        </is>
      </c>
    </row>
    <row r="8">
      <c r="A8" t="n">
        <v>7</v>
      </c>
      <c r="B8" t="inlineStr">
        <is>
          <t>Main Level</t>
        </is>
      </c>
      <c r="C8" s="2" t="inlineStr">
        <is>
          <t>Respirator cartridge - HEPA only (per pair)</t>
        </is>
      </c>
      <c r="D8" t="inlineStr">
        <is>
          <t>EA</t>
        </is>
      </c>
      <c r="E8" t="n">
        <v>3</v>
      </c>
      <c r="F8" s="3" t="n">
        <v>16.92</v>
      </c>
      <c r="G8" s="3" t="n">
        <v>50.76000000000001</v>
      </c>
      <c r="H8" s="3" t="n">
        <v>4.19</v>
      </c>
      <c r="I8" s="3" t="n">
        <v>54.95</v>
      </c>
      <c r="J8" s="3" t="n">
        <v>11</v>
      </c>
      <c r="K8" s="3" t="n">
        <v>65.95</v>
      </c>
      <c r="M8" s="3" t="n">
        <v>65.95</v>
      </c>
      <c r="N8" s="3" t="n">
        <v>65.95</v>
      </c>
      <c r="O8" t="inlineStr">
        <is>
          <t>✓ Match</t>
        </is>
      </c>
    </row>
    <row r="9">
      <c r="A9" t="n">
        <v>8</v>
      </c>
      <c r="B9" t="inlineStr">
        <is>
          <t>Main Level</t>
        </is>
      </c>
      <c r="C9" s="2" t="inlineStr">
        <is>
          <t>Haul debris - per pickup truck load - including dump fees</t>
        </is>
      </c>
      <c r="D9" t="inlineStr">
        <is>
          <t>EA</t>
        </is>
      </c>
      <c r="E9" t="n">
        <v>1</v>
      </c>
      <c r="F9" s="3" t="n">
        <v>169.96</v>
      </c>
      <c r="G9" s="3" t="n">
        <v>169.96</v>
      </c>
      <c r="H9" s="3" t="n">
        <v>0</v>
      </c>
      <c r="I9" s="3" t="n">
        <v>169.96</v>
      </c>
      <c r="J9" s="3" t="n">
        <v>34</v>
      </c>
      <c r="K9" s="3" t="n">
        <v>203.96</v>
      </c>
      <c r="M9" s="3" t="n">
        <v>203.96</v>
      </c>
      <c r="N9" s="3" t="n">
        <v>203.96</v>
      </c>
      <c r="O9" t="inlineStr">
        <is>
          <t>✓ Match</t>
        </is>
      </c>
    </row>
    <row r="10">
      <c r="A10" t="n">
        <v>9</v>
      </c>
      <c r="B10" t="inlineStr">
        <is>
          <t>Main Level</t>
        </is>
      </c>
      <c r="C10" s="2" t="inlineStr">
        <is>
          <t>Matterport Image</t>
        </is>
      </c>
      <c r="D10" t="inlineStr">
        <is>
          <t>EA</t>
        </is>
      </c>
      <c r="E10" t="n">
        <v>1</v>
      </c>
      <c r="F10" s="3" t="n">
        <v>450</v>
      </c>
      <c r="G10" s="3" t="n">
        <v>450</v>
      </c>
      <c r="H10" s="3" t="n">
        <v>15.22</v>
      </c>
      <c r="I10" s="3" t="n">
        <v>465.22</v>
      </c>
      <c r="J10" s="3" t="n">
        <v>93.04000000000001</v>
      </c>
      <c r="K10" s="3" t="n">
        <v>558.26</v>
      </c>
      <c r="M10" s="3" t="n">
        <v>558.26</v>
      </c>
      <c r="N10" s="3" t="n">
        <v>558.26</v>
      </c>
      <c r="O10" t="inlineStr">
        <is>
          <t>✓ Match</t>
        </is>
      </c>
    </row>
    <row r="11">
      <c r="A11" t="n">
        <v>10</v>
      </c>
      <c r="B11" t="inlineStr">
        <is>
          <t>Main Level</t>
        </is>
      </c>
      <c r="C11" s="2" t="inlineStr">
        <is>
          <t>Matterport Image</t>
        </is>
      </c>
      <c r="D11" t="inlineStr">
        <is>
          <t>EA</t>
        </is>
      </c>
      <c r="E11" t="n">
        <v>1</v>
      </c>
      <c r="F11" s="3" t="n">
        <v>450</v>
      </c>
      <c r="G11" s="3" t="n">
        <v>450</v>
      </c>
      <c r="H11" s="3" t="n">
        <v>15.22</v>
      </c>
      <c r="I11" s="3" t="n">
        <v>465.22</v>
      </c>
      <c r="J11" s="3" t="n">
        <v>93.04000000000001</v>
      </c>
      <c r="K11" s="3" t="n">
        <v>558.26</v>
      </c>
      <c r="M11" s="3" t="n">
        <v>558.26</v>
      </c>
      <c r="N11" s="3" t="n">
        <v>558.26</v>
      </c>
      <c r="O11" t="inlineStr">
        <is>
          <t>✓ Match</t>
        </is>
      </c>
    </row>
    <row r="12">
      <c r="A12" t="n">
        <v>11</v>
      </c>
      <c r="B12" t="inlineStr">
        <is>
          <t>Main Level</t>
        </is>
      </c>
      <c r="C12" s="2" t="inlineStr">
        <is>
          <t>Add for HEPA filter (for canister/backpack vacuums)</t>
        </is>
      </c>
      <c r="D12" t="inlineStr">
        <is>
          <t>EA</t>
        </is>
      </c>
      <c r="E12" t="n">
        <v>0.25</v>
      </c>
      <c r="F12" s="3" t="n">
        <v>88.7</v>
      </c>
      <c r="G12" s="3" t="n">
        <v>22.175</v>
      </c>
      <c r="H12" s="3" t="n">
        <v>1.5</v>
      </c>
      <c r="I12" s="3" t="n">
        <v>23.675</v>
      </c>
      <c r="J12" s="3" t="n">
        <v>4.74</v>
      </c>
      <c r="K12" s="3" t="n">
        <v>28.415</v>
      </c>
      <c r="M12" s="3" t="n">
        <v>28.415</v>
      </c>
      <c r="N12" s="3" t="n">
        <v>28.42</v>
      </c>
      <c r="O12" t="inlineStr">
        <is>
          <t>✓ Match</t>
        </is>
      </c>
    </row>
    <row r="13">
      <c r="A13" t="n">
        <v>12</v>
      </c>
      <c r="B13" t="inlineStr">
        <is>
          <t>Master Bathroom</t>
        </is>
      </c>
      <c r="C13" s="2" t="inlineStr">
        <is>
          <t>Containment or Plastic</t>
        </is>
      </c>
      <c r="D13" t="inlineStr">
        <is>
          <t>SF</t>
        </is>
      </c>
      <c r="E13" t="n">
        <v>43.86</v>
      </c>
      <c r="F13" s="3" t="n">
        <v>1.32</v>
      </c>
      <c r="G13" s="3" t="n">
        <v>57.8952</v>
      </c>
      <c r="H13" s="3" t="n">
        <v>0.58</v>
      </c>
      <c r="I13" s="3" t="n">
        <v>58.4752</v>
      </c>
      <c r="J13" s="3" t="n">
        <v>11.7</v>
      </c>
      <c r="K13" s="3" t="n">
        <v>70.1752</v>
      </c>
      <c r="M13" s="3" t="n">
        <v>70.1752</v>
      </c>
      <c r="N13" s="3" t="n">
        <v>70.18000000000001</v>
      </c>
      <c r="O13" t="inlineStr">
        <is>
          <t>✓ Match</t>
        </is>
      </c>
    </row>
    <row r="14">
      <c r="A14" t="n">
        <v>13</v>
      </c>
      <c r="B14" t="inlineStr">
        <is>
          <t>Master Bathroom</t>
        </is>
      </c>
      <c r="C14" s="2" t="inlineStr">
        <is>
          <t>Detach &amp; Reset Shower door</t>
        </is>
      </c>
      <c r="D14" t="inlineStr">
        <is>
          <t>EA</t>
        </is>
      </c>
      <c r="E14" t="n">
        <v>0.5</v>
      </c>
      <c r="F14" s="3" t="n">
        <v>239.25</v>
      </c>
      <c r="G14" s="3" t="n">
        <v>119.625</v>
      </c>
      <c r="H14" s="3" t="n">
        <v>0</v>
      </c>
      <c r="I14" s="3" t="n">
        <v>119.625</v>
      </c>
      <c r="J14" s="3" t="n">
        <v>23.92</v>
      </c>
      <c r="K14" s="3" t="n">
        <v>143.545</v>
      </c>
      <c r="M14" s="3" t="n">
        <v>143.545</v>
      </c>
      <c r="N14" s="3" t="n">
        <v>143.55</v>
      </c>
      <c r="O14" t="inlineStr">
        <is>
          <t>✓ Match</t>
        </is>
      </c>
    </row>
    <row r="15">
      <c r="A15" t="n">
        <v>14</v>
      </c>
      <c r="B15" t="inlineStr">
        <is>
          <t>Master Bathroom</t>
        </is>
      </c>
      <c r="C15" s="2" t="inlineStr">
        <is>
          <t>Remove Shower base</t>
        </is>
      </c>
      <c r="D15" t="inlineStr">
        <is>
          <t>EA</t>
        </is>
      </c>
      <c r="E15" t="n">
        <v>1</v>
      </c>
      <c r="F15" s="3" t="n">
        <v>41.73</v>
      </c>
      <c r="G15" s="3" t="n">
        <v>41.73</v>
      </c>
      <c r="H15" s="3" t="n">
        <v>0</v>
      </c>
      <c r="I15" s="3" t="n">
        <v>41.73</v>
      </c>
      <c r="J15" s="3" t="n">
        <v>8.34</v>
      </c>
      <c r="K15" s="3" t="n">
        <v>50.06999999999999</v>
      </c>
      <c r="M15" s="3" t="n">
        <v>50.06999999999999</v>
      </c>
      <c r="N15" s="3" t="n">
        <v>50.07</v>
      </c>
      <c r="O15" t="inlineStr">
        <is>
          <t>✓ Match</t>
        </is>
      </c>
    </row>
    <row r="16">
      <c r="A16" t="n">
        <v>15</v>
      </c>
      <c r="B16" t="inlineStr">
        <is>
          <t>Master Bathroom</t>
        </is>
      </c>
      <c r="C16" s="2" t="inlineStr">
        <is>
          <t>Bathtub - Detach</t>
        </is>
      </c>
      <c r="D16" t="inlineStr">
        <is>
          <t>EA</t>
        </is>
      </c>
      <c r="E16" t="n">
        <v>1</v>
      </c>
      <c r="F16" s="3" t="n">
        <v>144.41</v>
      </c>
      <c r="G16" s="3" t="n">
        <v>144.41</v>
      </c>
      <c r="H16" s="3" t="n">
        <v>0</v>
      </c>
      <c r="I16" s="3" t="n">
        <v>144.41</v>
      </c>
      <c r="J16" s="3" t="n">
        <v>28.88</v>
      </c>
      <c r="K16" s="3" t="n">
        <v>173.29</v>
      </c>
      <c r="M16" s="3" t="n">
        <v>173.29</v>
      </c>
      <c r="N16" s="3" t="n">
        <v>173.29</v>
      </c>
      <c r="O16" t="inlineStr">
        <is>
          <t>✓ Match</t>
        </is>
      </c>
    </row>
    <row r="17">
      <c r="A17" t="n">
        <v>16</v>
      </c>
      <c r="B17" t="inlineStr">
        <is>
          <t>Master Bathroom</t>
        </is>
      </c>
      <c r="C17" s="2" t="inlineStr">
        <is>
          <t>Trim &amp; Baseboard - Category</t>
        </is>
      </c>
      <c r="D17" t="inlineStr">
        <is>
          <t>LF</t>
        </is>
      </c>
      <c r="E17" t="n">
        <v>12.92</v>
      </c>
      <c r="F17" s="3" t="n">
        <v>1.68</v>
      </c>
      <c r="G17" s="3" t="n">
        <v>21.7056</v>
      </c>
      <c r="H17" s="3" t="n">
        <v>0.2</v>
      </c>
      <c r="I17" s="3" t="n">
        <v>21.9056</v>
      </c>
      <c r="J17" s="3" t="n">
        <v>4.38</v>
      </c>
      <c r="K17" s="3" t="n">
        <v>26.2856</v>
      </c>
      <c r="M17" s="3" t="n">
        <v>26.2856</v>
      </c>
      <c r="N17" s="3" t="n">
        <v>26.29</v>
      </c>
      <c r="O17" t="inlineStr">
        <is>
          <t>✓ Match</t>
        </is>
      </c>
    </row>
    <row r="18">
      <c r="A18" t="n">
        <v>17</v>
      </c>
      <c r="B18" t="inlineStr">
        <is>
          <t>Master Bathroom</t>
        </is>
      </c>
      <c r="C18" s="2" t="inlineStr">
        <is>
          <t>General Drywall Removal - Category 2 water</t>
        </is>
      </c>
      <c r="D18" t="inlineStr">
        <is>
          <t>SF</t>
        </is>
      </c>
      <c r="E18" t="n">
        <v>95.33</v>
      </c>
      <c r="F18" s="3" t="n">
        <v>4.44</v>
      </c>
      <c r="G18" s="3" t="n">
        <v>423.2652</v>
      </c>
      <c r="H18" s="3" t="n">
        <v>1.42</v>
      </c>
      <c r="I18" s="3" t="n">
        <v>424.6852000000001</v>
      </c>
      <c r="J18" s="3" t="n">
        <v>84.94</v>
      </c>
      <c r="K18" s="3" t="n">
        <v>509.6252000000001</v>
      </c>
      <c r="M18" s="3" t="n">
        <v>509.6252000000001</v>
      </c>
      <c r="N18" s="3" t="n">
        <v>509.63</v>
      </c>
      <c r="O18" t="inlineStr">
        <is>
          <t>✓ Match</t>
        </is>
      </c>
    </row>
    <row r="19">
      <c r="A19" t="n">
        <v>18</v>
      </c>
      <c r="B19" t="inlineStr">
        <is>
          <t>Master Bathroom</t>
        </is>
      </c>
      <c r="C19" s="2" t="inlineStr">
        <is>
          <t>Tile - Category water</t>
        </is>
      </c>
      <c r="D19" t="inlineStr">
        <is>
          <t>SF</t>
        </is>
      </c>
      <c r="E19" t="n">
        <v>69.08</v>
      </c>
      <c r="F19" s="3" t="n">
        <v>8.18</v>
      </c>
      <c r="G19" s="3" t="n">
        <v>565.0744</v>
      </c>
      <c r="H19" s="3" t="n">
        <v>1.2</v>
      </c>
      <c r="I19" s="3" t="n">
        <v>566.2744</v>
      </c>
      <c r="J19" s="3" t="n">
        <v>113.26</v>
      </c>
      <c r="K19" s="3" t="n">
        <v>679.5344</v>
      </c>
      <c r="M19" s="3" t="n">
        <v>679.5344</v>
      </c>
      <c r="N19" s="3" t="n">
        <v>679.53</v>
      </c>
      <c r="O19" t="inlineStr">
        <is>
          <t>✓ Match</t>
        </is>
      </c>
    </row>
    <row r="20">
      <c r="A20" t="n">
        <v>19</v>
      </c>
      <c r="B20" t="inlineStr">
        <is>
          <t>Master Bathroom</t>
        </is>
      </c>
      <c r="C20" s="2" t="inlineStr">
        <is>
          <t>High Efficiency Particulate Air</t>
        </is>
      </c>
      <c r="D20" t="inlineStr">
        <is>
          <t>SF</t>
        </is>
      </c>
      <c r="E20" t="n">
        <v>344.53</v>
      </c>
      <c r="F20" s="3" t="n">
        <v>1.29</v>
      </c>
      <c r="G20" s="3" t="n">
        <v>444.4437</v>
      </c>
      <c r="H20" s="3" t="n">
        <v>0</v>
      </c>
      <c r="I20" s="3" t="n">
        <v>444.4437</v>
      </c>
      <c r="J20" s="3" t="n">
        <v>88.88</v>
      </c>
      <c r="K20" s="3" t="n">
        <v>533.3236999999999</v>
      </c>
      <c r="M20" s="3" t="n">
        <v>533.3236999999999</v>
      </c>
      <c r="N20" s="3" t="n">
        <v>533.3200000000001</v>
      </c>
      <c r="O20" t="inlineStr">
        <is>
          <t>✓ Match</t>
        </is>
      </c>
    </row>
    <row r="21">
      <c r="A21" t="n">
        <v>20</v>
      </c>
      <c r="B21" t="inlineStr">
        <is>
          <t>Master Bathroom</t>
        </is>
      </c>
      <c r="C21" s="2" t="inlineStr">
        <is>
          <t>Apply plant-based anti-microbial agent to more than the floor</t>
        </is>
      </c>
      <c r="D21" t="inlineStr">
        <is>
          <t>SF</t>
        </is>
      </c>
      <c r="E21" t="n">
        <v>107.04</v>
      </c>
      <c r="F21" s="3" t="n">
        <v>0.47</v>
      </c>
      <c r="G21" s="3" t="n">
        <v>50.3088</v>
      </c>
      <c r="H21" s="3" t="n">
        <v>0.44</v>
      </c>
      <c r="I21" s="3" t="n">
        <v>50.7488</v>
      </c>
      <c r="J21" s="3" t="n">
        <v>10.14</v>
      </c>
      <c r="K21" s="3" t="n">
        <v>60.8888</v>
      </c>
      <c r="M21" s="3" t="n">
        <v>60.8888</v>
      </c>
      <c r="N21" s="3" t="n">
        <v>60.89</v>
      </c>
      <c r="O21" t="inlineStr">
        <is>
          <t>✓ Match</t>
        </is>
      </c>
    </row>
    <row r="22">
      <c r="A22" t="n">
        <v>21</v>
      </c>
      <c r="B22" t="inlineStr">
        <is>
          <t>Master Bathroom</t>
        </is>
      </c>
      <c r="C22" s="2" t="inlineStr">
        <is>
          <t>Wipe Down</t>
        </is>
      </c>
      <c r="D22" t="inlineStr">
        <is>
          <t>SF</t>
        </is>
      </c>
      <c r="E22" t="n">
        <v>388.38</v>
      </c>
      <c r="F22" s="3" t="n">
        <v>0.93</v>
      </c>
      <c r="G22" s="3" t="n">
        <v>361.1934</v>
      </c>
      <c r="H22" s="3" t="n">
        <v>0.32</v>
      </c>
      <c r="I22" s="3" t="n">
        <v>361.5134</v>
      </c>
      <c r="J22" s="3" t="n">
        <v>72.3</v>
      </c>
      <c r="K22" s="3" t="n">
        <v>433.8134</v>
      </c>
      <c r="M22" s="3" t="n">
        <v>433.8134</v>
      </c>
      <c r="N22" s="3" t="n">
        <v>433.81</v>
      </c>
      <c r="O22" t="inlineStr">
        <is>
          <t>✓ Match</t>
        </is>
      </c>
    </row>
    <row r="23">
      <c r="A23" t="n">
        <v>22</v>
      </c>
      <c r="B23" t="inlineStr">
        <is>
          <t>Master Bathroom</t>
        </is>
      </c>
      <c r="C23" s="2" t="inlineStr">
        <is>
          <t>Dehumidifier (per hr period)- 110-159 ppd (XL) - No monitor.</t>
        </is>
      </c>
      <c r="D23" t="inlineStr">
        <is>
          <t>HR</t>
        </is>
      </c>
      <c r="E23" t="n">
        <v>7</v>
      </c>
      <c r="F23" s="3" t="n">
        <v>203.7</v>
      </c>
      <c r="G23" s="3" t="n">
        <v>1425.9</v>
      </c>
      <c r="H23" s="3" t="n">
        <v>0</v>
      </c>
      <c r="I23" s="3" t="n">
        <v>1425.9</v>
      </c>
      <c r="J23" s="3" t="n">
        <v>285.18</v>
      </c>
      <c r="K23" s="3" t="n">
        <v>1711.08</v>
      </c>
      <c r="M23" s="3" t="n">
        <v>1711.08</v>
      </c>
      <c r="N23" s="3" t="n">
        <v>1711.08</v>
      </c>
      <c r="O23" t="inlineStr">
        <is>
          <t>✓ Match</t>
        </is>
      </c>
    </row>
    <row r="24">
      <c r="A24" t="n">
        <v>23</v>
      </c>
      <c r="B24" t="inlineStr">
        <is>
          <t>Master Bathroom</t>
        </is>
      </c>
      <c r="C24" s="2" t="inlineStr">
        <is>
          <t>Drain Pan</t>
        </is>
      </c>
      <c r="D24" t="inlineStr">
        <is>
          <t>DA</t>
        </is>
      </c>
      <c r="E24" t="n">
        <v>7</v>
      </c>
      <c r="F24" s="3" t="n">
        <v>9.5</v>
      </c>
      <c r="G24" s="3" t="n">
        <v>66.5</v>
      </c>
      <c r="H24" s="3" t="n">
        <v>2.25</v>
      </c>
      <c r="I24" s="3" t="n">
        <v>68.75</v>
      </c>
      <c r="J24" s="3" t="n">
        <v>13.76</v>
      </c>
      <c r="K24" s="3" t="n">
        <v>82.51000000000001</v>
      </c>
      <c r="M24" s="3" t="n">
        <v>82.51000000000001</v>
      </c>
      <c r="N24" s="3" t="n">
        <v>82.51000000000001</v>
      </c>
      <c r="O24" t="inlineStr">
        <is>
          <t>✓ Match</t>
        </is>
      </c>
    </row>
    <row r="25">
      <c r="A25" t="n">
        <v>24</v>
      </c>
      <c r="B25" t="inlineStr">
        <is>
          <t>Master Bathroom</t>
        </is>
      </c>
      <c r="C25" s="2" t="inlineStr">
        <is>
          <t>Portable Ground Fault Circuit</t>
        </is>
      </c>
      <c r="D25" t="inlineStr">
        <is>
          <t>DA</t>
        </is>
      </c>
      <c r="E25" t="n">
        <v>7</v>
      </c>
      <c r="F25" s="3" t="n">
        <v>4.5</v>
      </c>
      <c r="G25" s="3" t="n">
        <v>31.5</v>
      </c>
      <c r="H25" s="3" t="n">
        <v>1.06</v>
      </c>
      <c r="I25" s="3" t="n">
        <v>32.56</v>
      </c>
      <c r="J25" s="3" t="n">
        <v>6.52</v>
      </c>
      <c r="K25" s="3" t="n">
        <v>39.08</v>
      </c>
      <c r="M25" s="3" t="n">
        <v>39.08</v>
      </c>
      <c r="N25" s="3" t="n">
        <v>39.08</v>
      </c>
      <c r="O25" t="inlineStr">
        <is>
          <t>✓ Match</t>
        </is>
      </c>
    </row>
    <row r="26">
      <c r="A26" t="n">
        <v>25</v>
      </c>
      <c r="B26" t="inlineStr">
        <is>
          <t>Master Bedroom</t>
        </is>
      </c>
      <c r="C26" s="2" t="inlineStr">
        <is>
          <t>Containment or Plastic</t>
        </is>
      </c>
      <c r="D26" t="inlineStr">
        <is>
          <t>SF</t>
        </is>
      </c>
      <c r="E26" t="n">
        <v>120.67</v>
      </c>
      <c r="F26" s="3" t="n">
        <v>1.32</v>
      </c>
      <c r="G26" s="3" t="n">
        <v>159.2844</v>
      </c>
      <c r="H26" s="3" t="n">
        <v>1.59</v>
      </c>
      <c r="I26" s="3" t="n">
        <v>160.8744</v>
      </c>
      <c r="J26" s="3" t="n">
        <v>32.18</v>
      </c>
      <c r="K26" s="3" t="n">
        <v>193.0544</v>
      </c>
      <c r="M26" s="3" t="n">
        <v>193.0544</v>
      </c>
      <c r="N26" s="3" t="n">
        <v>193.05</v>
      </c>
      <c r="O26" t="inlineStr">
        <is>
          <t>✓ Match</t>
        </is>
      </c>
    </row>
    <row r="27">
      <c r="A27" t="n">
        <v>26</v>
      </c>
      <c r="B27" t="inlineStr">
        <is>
          <t>Master Bedroom</t>
        </is>
      </c>
      <c r="C27" s="2" t="inlineStr">
        <is>
          <t>Peel &amp; seal zipper</t>
        </is>
      </c>
      <c r="D27" t="inlineStr">
        <is>
          <t>EA</t>
        </is>
      </c>
      <c r="E27" t="n">
        <v>1</v>
      </c>
      <c r="F27" s="3" t="n">
        <v>23.55</v>
      </c>
      <c r="G27" s="3" t="n">
        <v>23.55</v>
      </c>
      <c r="H27" s="3" t="n">
        <v>1.04</v>
      </c>
      <c r="I27" s="3" t="n">
        <v>24.59</v>
      </c>
      <c r="J27" s="3" t="n">
        <v>4.92</v>
      </c>
      <c r="K27" s="3" t="n">
        <v>29.51</v>
      </c>
      <c r="M27" s="3" t="n">
        <v>29.51</v>
      </c>
      <c r="N27" s="3" t="n">
        <v>29.51</v>
      </c>
      <c r="O27" t="inlineStr">
        <is>
          <t>✓ Match</t>
        </is>
      </c>
    </row>
    <row r="28">
      <c r="A28" t="n">
        <v>27</v>
      </c>
      <c r="B28" t="inlineStr">
        <is>
          <t>Master Bedroom</t>
        </is>
      </c>
      <c r="C28" s="2" t="inlineStr">
        <is>
          <t>Trim &amp; Baseboard - Category</t>
        </is>
      </c>
      <c r="D28" t="inlineStr">
        <is>
          <t>LF</t>
        </is>
      </c>
      <c r="E28" t="n">
        <v>34.9</v>
      </c>
      <c r="F28" s="3" t="n">
        <v>1.68</v>
      </c>
      <c r="G28" s="3" t="n">
        <v>58.632</v>
      </c>
      <c r="H28" s="3" t="n">
        <v>0.55</v>
      </c>
      <c r="I28" s="3" t="n">
        <v>59.182</v>
      </c>
      <c r="J28" s="3" t="n">
        <v>11.84</v>
      </c>
      <c r="K28" s="3" t="n">
        <v>71.02199999999999</v>
      </c>
      <c r="M28" s="3" t="n">
        <v>71.02199999999999</v>
      </c>
      <c r="N28" s="3" t="n">
        <v>71.02</v>
      </c>
      <c r="O28" t="inlineStr">
        <is>
          <t>✓ Match</t>
        </is>
      </c>
    </row>
    <row r="29">
      <c r="A29" t="n">
        <v>28</v>
      </c>
      <c r="B29" t="inlineStr">
        <is>
          <t>Master Bedroom</t>
        </is>
      </c>
      <c r="C29" s="2" t="inlineStr">
        <is>
          <t>Drywall Removal @ tall (aka Flood Cut) - Category 2 water</t>
        </is>
      </c>
      <c r="D29" t="inlineStr">
        <is>
          <t>FT</t>
        </is>
      </c>
      <c r="E29" t="n">
        <v>10.83</v>
      </c>
      <c r="F29" s="3" t="n">
        <v>8.869999999999999</v>
      </c>
      <c r="G29" s="3" t="n">
        <v>96.06209999999999</v>
      </c>
      <c r="H29" s="3" t="n">
        <v>0.31</v>
      </c>
      <c r="I29" s="3" t="n">
        <v>96.37209999999999</v>
      </c>
      <c r="J29" s="3" t="n">
        <v>19.28</v>
      </c>
      <c r="K29" s="3" t="n">
        <v>115.6521</v>
      </c>
      <c r="M29" s="3" t="n">
        <v>115.6521</v>
      </c>
      <c r="N29" s="3" t="n">
        <v>115.65</v>
      </c>
      <c r="O29" t="inlineStr">
        <is>
          <t>✓ Match</t>
        </is>
      </c>
    </row>
    <row r="30">
      <c r="A30" t="n">
        <v>29</v>
      </c>
      <c r="B30" t="inlineStr">
        <is>
          <t>Master Bedroom</t>
        </is>
      </c>
      <c r="C30" s="2" t="inlineStr">
        <is>
          <t>General Drywall Removal - Category 2 water</t>
        </is>
      </c>
      <c r="D30" t="inlineStr">
        <is>
          <t>SF</t>
        </is>
      </c>
      <c r="E30" t="n">
        <v>18.75</v>
      </c>
      <c r="F30" s="3" t="n">
        <v>4.44</v>
      </c>
      <c r="G30" s="3" t="n">
        <v>83.25000000000001</v>
      </c>
      <c r="H30" s="3" t="n">
        <v>0.28</v>
      </c>
      <c r="I30" s="3" t="n">
        <v>83.53000000000002</v>
      </c>
      <c r="J30" s="3" t="n">
        <v>16.72</v>
      </c>
      <c r="K30" s="3" t="n">
        <v>100.25</v>
      </c>
      <c r="M30" s="3" t="n">
        <v>100.25</v>
      </c>
      <c r="N30" s="3" t="n">
        <v>100.25</v>
      </c>
      <c r="O30" t="inlineStr">
        <is>
          <t>✓ Match</t>
        </is>
      </c>
    </row>
    <row r="31">
      <c r="A31" t="n">
        <v>30</v>
      </c>
      <c r="B31" t="inlineStr">
        <is>
          <t>Master Bedroom</t>
        </is>
      </c>
      <c r="C31" s="2" t="inlineStr">
        <is>
          <t>Floating Floor - Category water</t>
        </is>
      </c>
      <c r="D31" t="inlineStr">
        <is>
          <t>SF</t>
        </is>
      </c>
      <c r="E31" t="n">
        <v>124.8</v>
      </c>
      <c r="F31" s="3" t="n">
        <v>5.21</v>
      </c>
      <c r="G31" s="3" t="n">
        <v>650.208</v>
      </c>
      <c r="H31" s="3" t="n">
        <v>0.82</v>
      </c>
      <c r="I31" s="3" t="n">
        <v>651.028</v>
      </c>
      <c r="J31" s="3" t="n">
        <v>130.2</v>
      </c>
      <c r="K31" s="3" t="n">
        <v>781.2280000000001</v>
      </c>
      <c r="M31" s="3" t="n">
        <v>781.2280000000001</v>
      </c>
      <c r="N31" s="3" t="n">
        <v>781.23</v>
      </c>
      <c r="O31" t="inlineStr">
        <is>
          <t>✓ Match</t>
        </is>
      </c>
    </row>
    <row r="32">
      <c r="A32" t="n">
        <v>31</v>
      </c>
      <c r="B32" t="inlineStr">
        <is>
          <t>Master Bedroom</t>
        </is>
      </c>
      <c r="C32" s="2" t="inlineStr">
        <is>
          <t>High Efficiency Particulate Air</t>
        </is>
      </c>
      <c r="D32" t="inlineStr">
        <is>
          <t>SF</t>
        </is>
      </c>
      <c r="E32" t="n">
        <v>430.13</v>
      </c>
      <c r="F32" s="3" t="n">
        <v>1.29</v>
      </c>
      <c r="G32" s="3" t="n">
        <v>554.8677</v>
      </c>
      <c r="H32" s="3" t="n">
        <v>0</v>
      </c>
      <c r="I32" s="3" t="n">
        <v>554.8677</v>
      </c>
      <c r="J32" s="3" t="n">
        <v>110.98</v>
      </c>
      <c r="K32" s="3" t="n">
        <v>665.8477</v>
      </c>
      <c r="M32" s="3" t="n">
        <v>665.8477</v>
      </c>
      <c r="N32" s="3" t="n">
        <v>665.85</v>
      </c>
      <c r="O32" t="inlineStr">
        <is>
          <t>✓ Match</t>
        </is>
      </c>
    </row>
    <row r="33">
      <c r="A33" t="n">
        <v>32</v>
      </c>
      <c r="B33" t="inlineStr">
        <is>
          <t>Master Bedroom</t>
        </is>
      </c>
      <c r="C33" s="2" t="inlineStr">
        <is>
          <t>Apply plant-based anti-microbial agent to more than the floor</t>
        </is>
      </c>
      <c r="D33" t="inlineStr">
        <is>
          <t>SF</t>
        </is>
      </c>
      <c r="E33" t="n">
        <v>315.21</v>
      </c>
      <c r="F33" s="3" t="n">
        <v>0.47</v>
      </c>
      <c r="G33" s="3" t="n">
        <v>148.1487</v>
      </c>
      <c r="H33" s="3" t="n">
        <v>1.3</v>
      </c>
      <c r="I33" s="3" t="n">
        <v>149.4487</v>
      </c>
      <c r="J33" s="3" t="n">
        <v>29.9</v>
      </c>
      <c r="K33" s="3" t="n">
        <v>179.3487</v>
      </c>
      <c r="M33" s="3" t="n">
        <v>179.3487</v>
      </c>
      <c r="N33" s="3" t="n">
        <v>179.35</v>
      </c>
      <c r="O33" t="inlineStr">
        <is>
          <t>✓ Match</t>
        </is>
      </c>
    </row>
    <row r="34">
      <c r="A34" t="n">
        <v>33</v>
      </c>
      <c r="B34" t="inlineStr">
        <is>
          <t>Master Bedroom</t>
        </is>
      </c>
      <c r="C34" s="2" t="inlineStr">
        <is>
          <t>Wipe Down</t>
        </is>
      </c>
      <c r="D34" t="inlineStr">
        <is>
          <t>SF</t>
        </is>
      </c>
      <c r="E34" t="n">
        <v>552.83</v>
      </c>
      <c r="F34" s="3" t="n">
        <v>0.93</v>
      </c>
      <c r="G34" s="3" t="n">
        <v>514.1319000000001</v>
      </c>
      <c r="H34" s="3" t="n">
        <v>0.46</v>
      </c>
      <c r="I34" s="3" t="n">
        <v>514.5919000000001</v>
      </c>
      <c r="J34" s="3" t="n">
        <v>102.92</v>
      </c>
      <c r="K34" s="3" t="n">
        <v>617.5119000000001</v>
      </c>
      <c r="M34" s="3" t="n">
        <v>617.5119000000001</v>
      </c>
      <c r="N34" s="3" t="n">
        <v>617.51</v>
      </c>
      <c r="O34" t="inlineStr">
        <is>
          <t>✓ Match</t>
        </is>
      </c>
    </row>
    <row r="35">
      <c r="A35" t="n">
        <v>34</v>
      </c>
      <c r="B35" t="inlineStr">
        <is>
          <t>Master Bedroom</t>
        </is>
      </c>
      <c r="C35" s="2" t="inlineStr">
        <is>
          <t>Air mover (per hour period) - No monitoring</t>
        </is>
      </c>
      <c r="D35" t="inlineStr">
        <is>
          <t>EA</t>
        </is>
      </c>
      <c r="E35" t="n">
        <v>14</v>
      </c>
      <c r="F35" s="3" t="n">
        <v>58.15</v>
      </c>
      <c r="G35" s="3" t="n">
        <v>814.1</v>
      </c>
      <c r="H35" s="3" t="n">
        <v>0</v>
      </c>
      <c r="I35" s="3" t="n">
        <v>814.1</v>
      </c>
      <c r="J35" s="3" t="n">
        <v>162.82</v>
      </c>
      <c r="K35" s="3" t="n">
        <v>976.9200000000001</v>
      </c>
      <c r="M35" s="3" t="n">
        <v>976.9200000000001</v>
      </c>
      <c r="N35" s="3" t="n">
        <v>976.92</v>
      </c>
      <c r="O35" t="inlineStr">
        <is>
          <t>✓ Match</t>
        </is>
      </c>
    </row>
    <row r="36">
      <c r="A36" t="n">
        <v>35</v>
      </c>
      <c r="B36" t="inlineStr">
        <is>
          <t>Master Bedroom</t>
        </is>
      </c>
      <c r="C36" s="2" t="inlineStr">
        <is>
          <t>Dehumidifier (per hr period)- 110-159 ppd (XL) - No monitor.</t>
        </is>
      </c>
      <c r="D36" t="inlineStr">
        <is>
          <t>HR</t>
        </is>
      </c>
      <c r="E36" t="n">
        <v>7</v>
      </c>
      <c r="F36" s="3" t="n">
        <v>203.7</v>
      </c>
      <c r="G36" s="3" t="n">
        <v>1425.9</v>
      </c>
      <c r="H36" s="3" t="n">
        <v>0</v>
      </c>
      <c r="I36" s="3" t="n">
        <v>1425.9</v>
      </c>
      <c r="J36" s="3" t="n">
        <v>285.18</v>
      </c>
      <c r="K36" s="3" t="n">
        <v>1711.08</v>
      </c>
      <c r="M36" s="3" t="n">
        <v>1711.08</v>
      </c>
      <c r="N36" s="3" t="n">
        <v>1711.08</v>
      </c>
      <c r="O36" t="inlineStr">
        <is>
          <t>✓ Match</t>
        </is>
      </c>
    </row>
    <row r="37">
      <c r="A37" t="n">
        <v>36</v>
      </c>
      <c r="B37" t="inlineStr">
        <is>
          <t>Master Bedroom</t>
        </is>
      </c>
      <c r="C37" s="2" t="inlineStr">
        <is>
          <t>Drain Pan</t>
        </is>
      </c>
      <c r="D37" t="inlineStr">
        <is>
          <t>DA</t>
        </is>
      </c>
      <c r="E37" t="n">
        <v>7</v>
      </c>
      <c r="F37" s="3" t="n">
        <v>9.5</v>
      </c>
      <c r="G37" s="3" t="n">
        <v>66.5</v>
      </c>
      <c r="H37" s="3" t="n">
        <v>2.25</v>
      </c>
      <c r="I37" s="3" t="n">
        <v>68.75</v>
      </c>
      <c r="J37" s="3" t="n">
        <v>13.76</v>
      </c>
      <c r="K37" s="3" t="n">
        <v>82.51000000000001</v>
      </c>
      <c r="M37" s="3" t="n">
        <v>82.51000000000001</v>
      </c>
      <c r="N37" s="3" t="n">
        <v>82.51000000000001</v>
      </c>
      <c r="O37" t="inlineStr">
        <is>
          <t>✓ Match</t>
        </is>
      </c>
    </row>
    <row r="38">
      <c r="A38" t="n">
        <v>37</v>
      </c>
      <c r="B38" t="inlineStr">
        <is>
          <t>Master Bedroom</t>
        </is>
      </c>
      <c r="C38" s="2" t="inlineStr">
        <is>
          <t>Negative air fan/Air scrubber (24 hr period) - No monit.</t>
        </is>
      </c>
      <c r="D38" t="inlineStr">
        <is>
          <t>DA</t>
        </is>
      </c>
      <c r="E38" t="n">
        <v>7</v>
      </c>
      <c r="F38" s="3" t="n">
        <v>135.45</v>
      </c>
      <c r="G38" s="3" t="n">
        <v>948.1499999999999</v>
      </c>
      <c r="H38" s="3" t="n">
        <v>0</v>
      </c>
      <c r="I38" s="3" t="n">
        <v>948.1499999999999</v>
      </c>
      <c r="J38" s="3" t="n">
        <v>189.64</v>
      </c>
      <c r="K38" s="3" t="n">
        <v>1137.79</v>
      </c>
      <c r="M38" s="3" t="n">
        <v>1137.79</v>
      </c>
      <c r="N38" s="3" t="n">
        <v>1137.79</v>
      </c>
      <c r="O38" t="inlineStr">
        <is>
          <t>✓ Match</t>
        </is>
      </c>
    </row>
    <row r="39">
      <c r="A39" t="n">
        <v>38</v>
      </c>
      <c r="B39" t="inlineStr">
        <is>
          <t>Master Bedroom</t>
        </is>
      </c>
      <c r="C39" s="2" t="inlineStr">
        <is>
          <t>Add for HEPA filter (for negative air exhaust fan)</t>
        </is>
      </c>
      <c r="D39" t="inlineStr">
        <is>
          <t>EA</t>
        </is>
      </c>
      <c r="E39" t="n">
        <v>1</v>
      </c>
      <c r="F39" s="3" t="n">
        <v>207.58</v>
      </c>
      <c r="G39" s="3" t="n">
        <v>207.58</v>
      </c>
      <c r="H39" s="3" t="n">
        <v>15.84</v>
      </c>
      <c r="I39" s="3" t="n">
        <v>223.42</v>
      </c>
      <c r="J39" s="3" t="n">
        <v>44.68</v>
      </c>
      <c r="K39" s="3" t="n">
        <v>268.1</v>
      </c>
      <c r="M39" s="3" t="n">
        <v>268.1</v>
      </c>
      <c r="N39" s="3" t="n">
        <v>268.1</v>
      </c>
      <c r="O39" t="inlineStr">
        <is>
          <t>✓ Match</t>
        </is>
      </c>
    </row>
    <row r="40">
      <c r="A40" t="n">
        <v>39</v>
      </c>
      <c r="B40" t="inlineStr">
        <is>
          <t>Master Bedroom</t>
        </is>
      </c>
      <c r="C40" s="2" t="inlineStr">
        <is>
          <t>Portable Ground Fault Circuit</t>
        </is>
      </c>
      <c r="D40" t="inlineStr">
        <is>
          <t>DA</t>
        </is>
      </c>
      <c r="E40" t="n">
        <v>14</v>
      </c>
      <c r="F40" s="3" t="n">
        <v>4.5</v>
      </c>
      <c r="G40" s="3" t="n">
        <v>63</v>
      </c>
      <c r="H40" s="3" t="n">
        <v>2.13</v>
      </c>
      <c r="I40" s="3" t="n">
        <v>65.13</v>
      </c>
      <c r="J40" s="3" t="n">
        <v>13.02</v>
      </c>
      <c r="K40" s="3" t="n">
        <v>78.14999999999999</v>
      </c>
      <c r="M40" s="3" t="n">
        <v>78.14999999999999</v>
      </c>
      <c r="N40" s="3" t="n">
        <v>78.15000000000001</v>
      </c>
      <c r="O40" t="inlineStr">
        <is>
          <t>✓ Match</t>
        </is>
      </c>
    </row>
    <row r="41">
      <c r="A41" t="n">
        <v>40</v>
      </c>
      <c r="B41" t="inlineStr">
        <is>
          <t>Hall</t>
        </is>
      </c>
      <c r="C41" s="2" t="inlineStr">
        <is>
          <t>Containment or Plastic</t>
        </is>
      </c>
      <c r="D41" t="inlineStr">
        <is>
          <t>SF</t>
        </is>
      </c>
      <c r="E41" t="n">
        <v>44</v>
      </c>
      <c r="F41" s="3" t="n">
        <v>1.32</v>
      </c>
      <c r="G41" s="3" t="n">
        <v>58.08000000000001</v>
      </c>
      <c r="H41" s="3" t="n">
        <v>0.58</v>
      </c>
      <c r="I41" s="3" t="n">
        <v>58.66</v>
      </c>
      <c r="J41" s="3" t="n">
        <v>11.74</v>
      </c>
      <c r="K41" s="3" t="n">
        <v>70.40000000000001</v>
      </c>
      <c r="M41" s="3" t="n">
        <v>70.40000000000001</v>
      </c>
      <c r="N41" s="3" t="n">
        <v>70.40000000000001</v>
      </c>
      <c r="O41" t="inlineStr">
        <is>
          <t>✓ Match</t>
        </is>
      </c>
    </row>
    <row r="42">
      <c r="A42" t="n">
        <v>41</v>
      </c>
      <c r="B42" t="inlineStr">
        <is>
          <t>Hall</t>
        </is>
      </c>
      <c r="C42" s="2" t="inlineStr">
        <is>
          <t>Peel &amp; seal zipper</t>
        </is>
      </c>
      <c r="D42" t="inlineStr">
        <is>
          <t>EA</t>
        </is>
      </c>
      <c r="E42" t="n">
        <v>1</v>
      </c>
      <c r="F42" s="3" t="n">
        <v>23.55</v>
      </c>
      <c r="G42" s="3" t="n">
        <v>23.55</v>
      </c>
      <c r="H42" s="3" t="n">
        <v>1.04</v>
      </c>
      <c r="I42" s="3" t="n">
        <v>24.59</v>
      </c>
      <c r="J42" s="3" t="n">
        <v>4.92</v>
      </c>
      <c r="K42" s="3" t="n">
        <v>29.51</v>
      </c>
      <c r="M42" s="3" t="n">
        <v>29.51</v>
      </c>
      <c r="N42" s="3" t="n">
        <v>29.51</v>
      </c>
      <c r="O42" t="inlineStr">
        <is>
          <t>✓ Match</t>
        </is>
      </c>
    </row>
    <row r="43">
      <c r="A43" t="n">
        <v>42</v>
      </c>
      <c r="B43" t="inlineStr">
        <is>
          <t>Hall</t>
        </is>
      </c>
      <c r="C43" s="2" t="inlineStr">
        <is>
          <t>Trim &amp; Baseboard - Category</t>
        </is>
      </c>
      <c r="D43" t="inlineStr">
        <is>
          <t>LF</t>
        </is>
      </c>
      <c r="E43" t="n">
        <v>7.92</v>
      </c>
      <c r="F43" s="3" t="n">
        <v>1.68</v>
      </c>
      <c r="G43" s="3" t="n">
        <v>13.3056</v>
      </c>
      <c r="H43" s="3" t="n">
        <v>0.12</v>
      </c>
      <c r="I43" s="3" t="n">
        <v>13.4256</v>
      </c>
      <c r="J43" s="3" t="n">
        <v>2.68</v>
      </c>
      <c r="K43" s="3" t="n">
        <v>16.1056</v>
      </c>
      <c r="M43" s="3" t="n">
        <v>16.1056</v>
      </c>
      <c r="N43" s="3" t="n">
        <v>16.11</v>
      </c>
      <c r="O43" t="inlineStr">
        <is>
          <t>✓ Match</t>
        </is>
      </c>
    </row>
    <row r="44">
      <c r="A44" t="n">
        <v>43</v>
      </c>
      <c r="B44" t="inlineStr">
        <is>
          <t>Hall</t>
        </is>
      </c>
      <c r="C44" s="2" t="inlineStr">
        <is>
          <t>Drywall Removal @ tall (aka Flood Cut) - Category 2 water</t>
        </is>
      </c>
      <c r="D44" t="inlineStr">
        <is>
          <t>FT</t>
        </is>
      </c>
      <c r="E44" t="n">
        <v>5.92</v>
      </c>
      <c r="F44" s="3" t="n">
        <v>8.869999999999999</v>
      </c>
      <c r="G44" s="3" t="n">
        <v>52.5104</v>
      </c>
      <c r="H44" s="3" t="n">
        <v>0.17</v>
      </c>
      <c r="I44" s="3" t="n">
        <v>52.6804</v>
      </c>
      <c r="J44" s="3" t="n">
        <v>10.54</v>
      </c>
      <c r="K44" s="3" t="n">
        <v>63.2204</v>
      </c>
      <c r="M44" s="3" t="n">
        <v>63.2204</v>
      </c>
      <c r="N44" s="3" t="n">
        <v>63.22</v>
      </c>
      <c r="O44" t="inlineStr">
        <is>
          <t>✓ Match</t>
        </is>
      </c>
    </row>
    <row r="45">
      <c r="A45" t="n">
        <v>44</v>
      </c>
      <c r="B45" t="inlineStr">
        <is>
          <t>Hall</t>
        </is>
      </c>
      <c r="C45" s="2" t="inlineStr">
        <is>
          <t>Floating Floor - Category water</t>
        </is>
      </c>
      <c r="D45" t="inlineStr">
        <is>
          <t>SF</t>
        </is>
      </c>
      <c r="E45" t="n">
        <v>32.95</v>
      </c>
      <c r="F45" s="3" t="n">
        <v>5.21</v>
      </c>
      <c r="G45" s="3" t="n">
        <v>171.6695</v>
      </c>
      <c r="H45" s="3" t="n">
        <v>0.22</v>
      </c>
      <c r="I45" s="3" t="n">
        <v>171.8895</v>
      </c>
      <c r="J45" s="3" t="n">
        <v>34.38</v>
      </c>
      <c r="K45" s="3" t="n">
        <v>206.2695</v>
      </c>
      <c r="M45" s="3" t="n">
        <v>206.2695</v>
      </c>
      <c r="N45" s="3" t="n">
        <v>206.27</v>
      </c>
      <c r="O45" t="inlineStr">
        <is>
          <t>✓ Match</t>
        </is>
      </c>
    </row>
    <row r="46">
      <c r="A46" t="n">
        <v>45</v>
      </c>
      <c r="B46" t="inlineStr">
        <is>
          <t>Hall</t>
        </is>
      </c>
      <c r="C46" s="2" t="inlineStr">
        <is>
          <t>High Efficiency Particulate Air</t>
        </is>
      </c>
      <c r="D46" t="inlineStr">
        <is>
          <t>SF</t>
        </is>
      </c>
      <c r="E46" t="n">
        <v>176.28</v>
      </c>
      <c r="F46" s="3" t="n">
        <v>1.29</v>
      </c>
      <c r="G46" s="3" t="n">
        <v>227.4012</v>
      </c>
      <c r="H46" s="3" t="n">
        <v>0</v>
      </c>
      <c r="I46" s="3" t="n">
        <v>227.4012</v>
      </c>
      <c r="J46" s="3" t="n">
        <v>45.48</v>
      </c>
      <c r="K46" s="3" t="n">
        <v>272.8812</v>
      </c>
      <c r="M46" s="3" t="n">
        <v>272.8812</v>
      </c>
      <c r="N46" s="3" t="n">
        <v>272.88</v>
      </c>
      <c r="O46" t="inlineStr">
        <is>
          <t>✓ Match</t>
        </is>
      </c>
    </row>
    <row r="47">
      <c r="A47" t="n">
        <v>46</v>
      </c>
      <c r="B47" t="inlineStr">
        <is>
          <t>Hall</t>
        </is>
      </c>
      <c r="C47" s="2" t="inlineStr">
        <is>
          <t>Apply plant-based anti-microbial agent to more than the floor</t>
        </is>
      </c>
      <c r="D47" t="inlineStr">
        <is>
          <t>SF</t>
        </is>
      </c>
      <c r="E47" t="n">
        <v>85.89</v>
      </c>
      <c r="F47" s="3" t="n">
        <v>0.47</v>
      </c>
      <c r="G47" s="3" t="n">
        <v>40.3683</v>
      </c>
      <c r="H47" s="3" t="n">
        <v>0.35</v>
      </c>
      <c r="I47" s="3" t="n">
        <v>40.7183</v>
      </c>
      <c r="J47" s="3" t="n">
        <v>8.16</v>
      </c>
      <c r="K47" s="3" t="n">
        <v>48.8783</v>
      </c>
      <c r="M47" s="3" t="n">
        <v>48.8783</v>
      </c>
      <c r="N47" s="3" t="n">
        <v>48.88</v>
      </c>
      <c r="O47" t="inlineStr">
        <is>
          <t>✓ Match</t>
        </is>
      </c>
    </row>
    <row r="48">
      <c r="A48" t="n">
        <v>47</v>
      </c>
      <c r="B48" t="inlineStr">
        <is>
          <t>Hall</t>
        </is>
      </c>
      <c r="C48" s="2" t="inlineStr">
        <is>
          <t>Wipe Down</t>
        </is>
      </c>
      <c r="D48" t="inlineStr">
        <is>
          <t>SF</t>
        </is>
      </c>
      <c r="E48" t="n">
        <v>209.24</v>
      </c>
      <c r="F48" s="3" t="n">
        <v>0.93</v>
      </c>
      <c r="G48" s="3" t="n">
        <v>194.5932</v>
      </c>
      <c r="H48" s="3" t="n">
        <v>0.17</v>
      </c>
      <c r="I48" s="3" t="n">
        <v>194.7632</v>
      </c>
      <c r="J48" s="3" t="n">
        <v>38.96</v>
      </c>
      <c r="K48" s="3" t="n">
        <v>233.7232</v>
      </c>
      <c r="M48" s="3" t="n">
        <v>233.7232</v>
      </c>
      <c r="N48" s="3" t="n">
        <v>233.72</v>
      </c>
      <c r="O48" t="inlineStr">
        <is>
          <t>✓ Match</t>
        </is>
      </c>
    </row>
    <row r="49">
      <c r="A49" t="n">
        <v>48</v>
      </c>
      <c r="B49" t="inlineStr">
        <is>
          <t>Hall</t>
        </is>
      </c>
      <c r="C49" s="2" t="inlineStr">
        <is>
          <t>Air mover (per hour period) - No monitoring</t>
        </is>
      </c>
      <c r="D49" t="inlineStr">
        <is>
          <t>EA</t>
        </is>
      </c>
      <c r="E49" t="n">
        <v>7</v>
      </c>
      <c r="F49" s="3" t="n">
        <v>58.15</v>
      </c>
      <c r="G49" s="3" t="n">
        <v>407.05</v>
      </c>
      <c r="H49" s="3" t="n">
        <v>0</v>
      </c>
      <c r="I49" s="3" t="n">
        <v>407.05</v>
      </c>
      <c r="J49" s="3" t="n">
        <v>81.42</v>
      </c>
      <c r="K49" s="3" t="n">
        <v>488.47</v>
      </c>
      <c r="M49" s="3" t="n">
        <v>488.47</v>
      </c>
      <c r="N49" s="3" t="n">
        <v>488.47</v>
      </c>
      <c r="O49" t="inlineStr">
        <is>
          <t>✓ Match</t>
        </is>
      </c>
    </row>
    <row r="51">
      <c r="A51" s="4" t="inlineStr">
        <is>
          <t>TOTALS</t>
        </is>
      </c>
      <c r="G51" s="5" t="n">
        <v>13726.0043</v>
      </c>
      <c r="H51" s="5" t="n">
        <v>85.26000000000002</v>
      </c>
      <c r="I51" s="5" t="n">
        <v>13811.2643</v>
      </c>
      <c r="J51" s="5" t="n">
        <v>2762.36</v>
      </c>
      <c r="K51" s="5" t="n">
        <v>16573.6243</v>
      </c>
      <c r="M51" s="5" t="n">
        <v>16573.6243</v>
      </c>
      <c r="N51" s="5" t="n">
        <v>16573.64</v>
      </c>
    </row>
    <row r="54">
      <c r="B54" s="6" t="inlineStr">
        <is>
          <t>✓</t>
        </is>
      </c>
      <c r="C54" s="7" t="inlineStr">
        <is>
          <t>COVERAGE SUMMARY</t>
        </is>
      </c>
    </row>
    <row r="55">
      <c r="C55" s="8" t="inlineStr">
        <is>
          <t>The figures below reflect auto-detected totals from the PDF. Status is informational for basic support.</t>
        </is>
      </c>
    </row>
    <row r="56">
      <c r="D56" s="9" t="inlineStr">
        <is>
          <t>Auto-Detected</t>
        </is>
      </c>
      <c r="E56" s="9" t="inlineStr">
        <is>
          <t>Calculated</t>
        </is>
      </c>
      <c r="F56" s="9" t="inlineStr">
        <is>
          <t>PDF Scraped</t>
        </is>
      </c>
      <c r="G56" s="9" t="inlineStr">
        <is>
          <t>Status</t>
        </is>
      </c>
    </row>
    <row r="57">
      <c r="C57" s="10" t="inlineStr">
        <is>
          <t>Summary for Dwelling</t>
        </is>
      </c>
    </row>
    <row r="58">
      <c r="C58" s="4" t="inlineStr">
        <is>
          <t>Line Item Total</t>
        </is>
      </c>
      <c r="D58" s="11" t="n">
        <v>13726.02</v>
      </c>
      <c r="E58" s="12" t="n">
        <v>13726.02</v>
      </c>
      <c r="F58" s="12" t="n">
        <v>13726.02</v>
      </c>
      <c r="G58" s="13" t="inlineStr">
        <is>
          <t>✓ PDF match</t>
        </is>
      </c>
    </row>
    <row r="59">
      <c r="C59" t="inlineStr">
        <is>
          <t>Material Sales Tax</t>
        </is>
      </c>
      <c r="D59" s="14" t="n">
        <v>85.26000000000001</v>
      </c>
      <c r="F59" s="15" t="n">
        <v>85.26000000000001</v>
      </c>
      <c r="G59" s="13" t="inlineStr">
        <is>
          <t>✓ PDF match</t>
        </is>
      </c>
    </row>
    <row r="60">
      <c r="C60" s="4" t="inlineStr">
        <is>
          <t>Subtotal</t>
        </is>
      </c>
      <c r="D60" s="11" t="n">
        <v>13811.28</v>
      </c>
      <c r="G60" s="16" t="inlineStr">
        <is>
          <t>Info</t>
        </is>
      </c>
    </row>
    <row r="61">
      <c r="C61" t="inlineStr">
        <is>
          <t>Overhead</t>
        </is>
      </c>
      <c r="D61" s="14" t="n">
        <v>1381.18</v>
      </c>
      <c r="E61" s="15" t="n">
        <v>1381.18</v>
      </c>
      <c r="F61" s="15" t="n">
        <v>1381.18</v>
      </c>
      <c r="G61" s="13" t="inlineStr">
        <is>
          <t>✓ PDF match</t>
        </is>
      </c>
    </row>
    <row r="62">
      <c r="C62" t="inlineStr">
        <is>
          <t>Profit</t>
        </is>
      </c>
      <c r="D62" s="14" t="n">
        <v>1381.18</v>
      </c>
      <c r="E62" s="15" t="n">
        <v>1381.18</v>
      </c>
      <c r="F62" s="15" t="n">
        <v>1381.18</v>
      </c>
      <c r="G62" s="13" t="inlineStr">
        <is>
          <t>✓ PDF match</t>
        </is>
      </c>
    </row>
    <row r="63">
      <c r="C63" s="4" t="inlineStr">
        <is>
          <t>Replacement Cost Value</t>
        </is>
      </c>
      <c r="D63" s="11" t="n">
        <v>16573.64</v>
      </c>
      <c r="E63" s="12" t="n">
        <v>16573.64</v>
      </c>
      <c r="F63" s="12" t="n">
        <v>16573.64</v>
      </c>
      <c r="G63" s="13" t="inlineStr">
        <is>
          <t>✓ PDF match</t>
        </is>
      </c>
    </row>
    <row r="64">
      <c r="C64" s="4" t="inlineStr">
        <is>
          <t>Net Claim</t>
        </is>
      </c>
      <c r="D64" s="11" t="n">
        <v>16573.64</v>
      </c>
      <c r="F64" s="12" t="n">
        <v>16573.64</v>
      </c>
      <c r="G64" s="13" t="inlineStr">
        <is>
          <t>✓ PDF match</t>
        </is>
      </c>
    </row>
    <row r="67">
      <c r="C67" s="17" t="inlineStr">
        <is>
          <t>SUMMARY FOR DWELLING - Standardized Labels</t>
        </is>
      </c>
    </row>
    <row r="68">
      <c r="C68" s="8" t="inlineStr">
        <is>
          <t>Ambiguous labels (e.g., "RCV") have been standardized to explicit names like "Total w/Tax+O&amp;P" for clarity.</t>
        </is>
      </c>
    </row>
    <row r="69">
      <c r="C69" t="inlineStr">
        <is>
          <t>Line Item Total (qty*total unit cost only)</t>
        </is>
      </c>
      <c r="D69" s="15" t="n">
        <v>13726.02</v>
      </c>
      <c r="E69" s="15" t="n">
        <v>13726.02</v>
      </c>
      <c r="F69" s="15" t="n">
        <v>13726.02</v>
      </c>
      <c r="G69" s="13" t="inlineStr">
        <is>
          <t>✓ PDF match</t>
        </is>
      </c>
    </row>
    <row r="70">
      <c r="C70" t="inlineStr">
        <is>
          <t>Total Tax</t>
        </is>
      </c>
      <c r="D70" s="15" t="n">
        <v>85.26000000000001</v>
      </c>
      <c r="E70" s="15" t="n">
        <v>85.26000000000002</v>
      </c>
      <c r="G70" s="13" t="inlineStr">
        <is>
          <t>✓ Match</t>
        </is>
      </c>
    </row>
    <row r="71">
      <c r="C71" t="inlineStr">
        <is>
          <t>Line Item Total + Tax</t>
        </is>
      </c>
      <c r="D71" s="15" t="n">
        <v>13811.28</v>
      </c>
      <c r="E71" s="15" t="n">
        <v>13811.28</v>
      </c>
      <c r="G71" s="13" t="inlineStr">
        <is>
          <t>✓ Match</t>
        </is>
      </c>
    </row>
    <row r="73">
      <c r="C73" t="inlineStr">
        <is>
          <t>O&amp;P</t>
        </is>
      </c>
      <c r="D73" s="15" t="n">
        <v>2762.36</v>
      </c>
      <c r="E73" s="15" t="n">
        <v>2762.36</v>
      </c>
      <c r="F73" s="15" t="n">
        <v>2762.36</v>
      </c>
      <c r="G73" s="13" t="inlineStr">
        <is>
          <t>✓ PDF match</t>
        </is>
      </c>
    </row>
    <row r="74">
      <c r="C74" t="inlineStr">
        <is>
          <t>Total w/Tax+O&amp;P</t>
        </is>
      </c>
      <c r="D74" s="15" t="n">
        <v>16573.64</v>
      </c>
      <c r="E74" s="15" t="n">
        <v>16573.64</v>
      </c>
      <c r="F74" s="15" t="n">
        <v>16573.64</v>
      </c>
      <c r="G74" s="13" t="inlineStr">
        <is>
          <t>✓ PDF match</t>
        </is>
      </c>
    </row>
  </sheetData>
  <conditionalFormatting sqref="O2:O49">
    <cfRule type="expression" priority="1" dxfId="0">
      <formula>O2="✓ Match"</formula>
    </cfRule>
    <cfRule type="expression" priority="2" dxfId="1">
      <formula>AND(O2&lt;&gt;"✓ Match",O2&lt;&gt;"N/A")</formula>
    </cfRule>
    <cfRule type="expression" priority="3" dxfId="2">
      <formula>O2="N/A"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60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21.8" customWidth="1" min="6" max="6"/>
    <col width="21.8" customWidth="1" min="7" max="7"/>
    <col width="21.8" customWidth="1" min="8" max="8"/>
    <col width="21.8" customWidth="1" min="9" max="9"/>
    <col width="10.8" customWidth="1" min="10" max="10"/>
    <col width="21.8" customWidth="1" min="11" max="11"/>
    <col width="21.8" customWidth="1" min="12" max="12"/>
    <col width="14" customWidth="1" min="13" max="13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O&amp;P</t>
        </is>
      </c>
      <c r="I1" s="4" t="inlineStr">
        <is>
          <t>Total w/Tax+O&amp;P</t>
        </is>
      </c>
      <c r="J1" s="4" t="inlineStr">
        <is>
          <t>Age/Life</t>
        </is>
      </c>
      <c r="K1" s="4" t="inlineStr">
        <is>
          <t>Verify Final</t>
        </is>
      </c>
      <c r="L1" s="4" t="inlineStr">
        <is>
          <t>PDF Total</t>
        </is>
      </c>
      <c r="M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0.25</v>
      </c>
      <c r="D3" s="14" t="n">
        <v>88.7</v>
      </c>
      <c r="E3" s="14" t="n">
        <v>22.175</v>
      </c>
      <c r="F3" s="14" t="n">
        <v>1.5</v>
      </c>
      <c r="G3" s="14" t="n">
        <v>23.675</v>
      </c>
      <c r="H3" s="14" t="n">
        <v>4.74</v>
      </c>
      <c r="I3" s="14" t="n">
        <v>28.415</v>
      </c>
      <c r="K3" s="14" t="n">
        <v>28.415</v>
      </c>
      <c r="L3" s="14" t="n">
        <v>28.42</v>
      </c>
      <c r="M3" t="inlineStr">
        <is>
          <t>✓ Match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1</v>
      </c>
      <c r="D4" s="14" t="n">
        <v>207.58</v>
      </c>
      <c r="E4" s="14" t="n">
        <v>207.58</v>
      </c>
      <c r="F4" s="14" t="n">
        <v>15.84</v>
      </c>
      <c r="G4" s="14" t="n">
        <v>223.42</v>
      </c>
      <c r="H4" s="14" t="n">
        <v>44.68</v>
      </c>
      <c r="I4" s="14" t="n">
        <v>268.1</v>
      </c>
      <c r="K4" s="14" t="n">
        <v>268.1</v>
      </c>
      <c r="L4" s="14" t="n">
        <v>268.1</v>
      </c>
      <c r="M4" t="inlineStr">
        <is>
          <t>✓ Match</t>
        </is>
      </c>
    </row>
    <row r="5">
      <c r="A5" t="inlineStr">
        <is>
          <t>Air mover (per hour period) - No monitoring</t>
        </is>
      </c>
      <c r="B5" t="inlineStr">
        <is>
          <t>EA</t>
        </is>
      </c>
      <c r="C5" t="n">
        <v>21</v>
      </c>
      <c r="D5" s="14" t="n">
        <v>58.15</v>
      </c>
      <c r="E5" s="14" t="n">
        <v>1221.15</v>
      </c>
      <c r="F5" s="14" t="n">
        <v>0</v>
      </c>
      <c r="G5" s="14" t="n">
        <v>1221.15</v>
      </c>
      <c r="H5" s="14" t="n">
        <v>244.24</v>
      </c>
      <c r="I5" s="14" t="n">
        <v>1465.39</v>
      </c>
      <c r="K5" s="14" t="n">
        <v>1465.39</v>
      </c>
      <c r="L5" s="14" t="n">
        <v>1465.39</v>
      </c>
      <c r="M5" t="inlineStr">
        <is>
          <t>✓ Match</t>
        </is>
      </c>
    </row>
    <row r="6">
      <c r="A6" t="inlineStr">
        <is>
          <t>Apply plant-based anti-microbial agent to more than the floor</t>
        </is>
      </c>
      <c r="B6" t="inlineStr">
        <is>
          <t>SF</t>
        </is>
      </c>
      <c r="C6" t="n">
        <v>508.14</v>
      </c>
      <c r="D6" s="14" t="n">
        <v>0.47</v>
      </c>
      <c r="E6" s="14" t="n">
        <v>238.8258</v>
      </c>
      <c r="F6" s="14" t="n">
        <v>2.09</v>
      </c>
      <c r="G6" s="14" t="n">
        <v>240.9158</v>
      </c>
      <c r="H6" s="14" t="n">
        <v>48.2</v>
      </c>
      <c r="I6" s="14" t="n">
        <v>289.1158</v>
      </c>
      <c r="K6" s="14" t="n">
        <v>289.1158</v>
      </c>
      <c r="L6" s="14" t="n">
        <v>289.12</v>
      </c>
      <c r="M6" t="inlineStr">
        <is>
          <t>✓ Match</t>
        </is>
      </c>
    </row>
    <row r="7">
      <c r="A7" t="inlineStr">
        <is>
          <t>Bathtub - Detach</t>
        </is>
      </c>
      <c r="B7" t="inlineStr">
        <is>
          <t>EA</t>
        </is>
      </c>
      <c r="C7" t="n">
        <v>1</v>
      </c>
      <c r="D7" s="14" t="n">
        <v>144.41</v>
      </c>
      <c r="E7" s="14" t="n">
        <v>144.41</v>
      </c>
      <c r="F7" s="14" t="n">
        <v>0</v>
      </c>
      <c r="G7" s="14" t="n">
        <v>144.41</v>
      </c>
      <c r="H7" s="14" t="n">
        <v>28.88</v>
      </c>
      <c r="I7" s="14" t="n">
        <v>173.29</v>
      </c>
      <c r="K7" s="14" t="n">
        <v>173.29</v>
      </c>
      <c r="L7" s="14" t="n">
        <v>173.29</v>
      </c>
      <c r="M7" t="inlineStr">
        <is>
          <t>✓ Match</t>
        </is>
      </c>
    </row>
    <row r="8">
      <c r="A8" t="inlineStr">
        <is>
          <t>Containment or Plastic</t>
        </is>
      </c>
      <c r="B8" t="inlineStr">
        <is>
          <t>SF</t>
        </is>
      </c>
      <c r="C8" t="n">
        <v>208.53</v>
      </c>
      <c r="D8" s="14" t="n">
        <v>1.32</v>
      </c>
      <c r="E8" s="14" t="n">
        <v>275.2596</v>
      </c>
      <c r="F8" s="14" t="n">
        <v>2.75</v>
      </c>
      <c r="G8" s="14" t="n">
        <v>278.0096</v>
      </c>
      <c r="H8" s="14" t="n">
        <v>55.62</v>
      </c>
      <c r="I8" s="14" t="n">
        <v>333.6296</v>
      </c>
      <c r="K8" s="14" t="n">
        <v>333.6296</v>
      </c>
      <c r="L8" s="14" t="n">
        <v>333.63</v>
      </c>
      <c r="M8" t="inlineStr">
        <is>
          <t>✓ Match</t>
        </is>
      </c>
    </row>
    <row r="9">
      <c r="A9" t="inlineStr">
        <is>
          <t>Dehumidifier (per hr period)- 110-159 ppd (XL) - No monitor.</t>
        </is>
      </c>
      <c r="B9" t="inlineStr">
        <is>
          <t>HR</t>
        </is>
      </c>
      <c r="C9" t="n">
        <v>14</v>
      </c>
      <c r="D9" s="14" t="n">
        <v>203.7</v>
      </c>
      <c r="E9" s="14" t="n">
        <v>2851.8</v>
      </c>
      <c r="F9" s="14" t="n">
        <v>0</v>
      </c>
      <c r="G9" s="14" t="n">
        <v>2851.8</v>
      </c>
      <c r="H9" s="14" t="n">
        <v>570.36</v>
      </c>
      <c r="I9" s="14" t="n">
        <v>3422.16</v>
      </c>
      <c r="K9" s="14" t="n">
        <v>3422.16</v>
      </c>
      <c r="L9" s="14" t="n">
        <v>3422.16</v>
      </c>
      <c r="M9" t="inlineStr">
        <is>
          <t>✓ Match</t>
        </is>
      </c>
    </row>
    <row r="10">
      <c r="A10" t="inlineStr">
        <is>
          <t>Detach &amp; Reset Shower door</t>
        </is>
      </c>
      <c r="B10" t="inlineStr">
        <is>
          <t>EA</t>
        </is>
      </c>
      <c r="C10" t="n">
        <v>0.5</v>
      </c>
      <c r="D10" s="14" t="n">
        <v>239.25</v>
      </c>
      <c r="E10" s="14" t="n">
        <v>119.625</v>
      </c>
      <c r="F10" s="14" t="n">
        <v>0</v>
      </c>
      <c r="G10" s="14" t="n">
        <v>119.625</v>
      </c>
      <c r="H10" s="14" t="n">
        <v>23.92</v>
      </c>
      <c r="I10" s="14" t="n">
        <v>143.545</v>
      </c>
      <c r="K10" s="14" t="n">
        <v>143.545</v>
      </c>
      <c r="L10" s="14" t="n">
        <v>143.55</v>
      </c>
      <c r="M10" t="inlineStr">
        <is>
          <t>✓ Match</t>
        </is>
      </c>
    </row>
    <row r="11">
      <c r="A11" t="inlineStr">
        <is>
          <t>Disposable coveralls w/hood and boots - heavy duty</t>
        </is>
      </c>
      <c r="B11" t="inlineStr">
        <is>
          <t>EA</t>
        </is>
      </c>
      <c r="C11" t="n">
        <v>3</v>
      </c>
      <c r="D11" s="14" t="n">
        <v>31.17</v>
      </c>
      <c r="E11" s="14" t="n">
        <v>93.51000000000001</v>
      </c>
      <c r="F11" s="14" t="n">
        <v>7.71</v>
      </c>
      <c r="G11" s="14" t="n">
        <v>101.22</v>
      </c>
      <c r="H11" s="14" t="n">
        <v>20.24</v>
      </c>
      <c r="I11" s="14" t="n">
        <v>121.46</v>
      </c>
      <c r="K11" s="14" t="n">
        <v>121.46</v>
      </c>
      <c r="L11" s="14" t="n">
        <v>121.46</v>
      </c>
      <c r="M11" t="inlineStr">
        <is>
          <t>✓ Match</t>
        </is>
      </c>
    </row>
    <row r="12">
      <c r="A12" t="inlineStr">
        <is>
          <t>Drain Pan</t>
        </is>
      </c>
      <c r="B12" t="inlineStr">
        <is>
          <t>DA</t>
        </is>
      </c>
      <c r="C12" t="n">
        <v>14</v>
      </c>
      <c r="D12" s="14" t="n">
        <v>9.5</v>
      </c>
      <c r="E12" s="14" t="n">
        <v>133</v>
      </c>
      <c r="F12" s="14" t="n">
        <v>4.5</v>
      </c>
      <c r="G12" s="14" t="n">
        <v>137.5</v>
      </c>
      <c r="H12" s="14" t="n">
        <v>27.52</v>
      </c>
      <c r="I12" s="14" t="n">
        <v>165.02</v>
      </c>
      <c r="K12" s="14" t="n">
        <v>165.02</v>
      </c>
      <c r="L12" s="14" t="n">
        <v>165.02</v>
      </c>
      <c r="M12" t="inlineStr">
        <is>
          <t>✓ Match</t>
        </is>
      </c>
    </row>
    <row r="13">
      <c r="A13" t="inlineStr">
        <is>
          <t>Drywall Removal @ tall (aka Flood Cut) - Category 2 water</t>
        </is>
      </c>
      <c r="B13" t="inlineStr">
        <is>
          <t>FT</t>
        </is>
      </c>
      <c r="C13" t="n">
        <v>16.75</v>
      </c>
      <c r="D13" s="14" t="n">
        <v>8.869999999999999</v>
      </c>
      <c r="E13" s="14" t="n">
        <v>148.5725</v>
      </c>
      <c r="F13" s="14" t="n">
        <v>0.48</v>
      </c>
      <c r="G13" s="14" t="n">
        <v>149.0525</v>
      </c>
      <c r="H13" s="14" t="n">
        <v>29.82</v>
      </c>
      <c r="I13" s="14" t="n">
        <v>178.8725</v>
      </c>
      <c r="K13" s="14" t="n">
        <v>178.8725</v>
      </c>
      <c r="L13" s="14" t="n">
        <v>178.87</v>
      </c>
      <c r="M13" t="inlineStr">
        <is>
          <t>✓ Match</t>
        </is>
      </c>
    </row>
    <row r="14">
      <c r="A14" t="inlineStr">
        <is>
          <t>Equipment decontamination charge - per piece of equipment</t>
        </is>
      </c>
      <c r="B14" t="inlineStr">
        <is>
          <t>EA</t>
        </is>
      </c>
      <c r="C14" t="n">
        <v>6</v>
      </c>
      <c r="D14" s="14" t="n">
        <v>41.29</v>
      </c>
      <c r="E14" s="14" t="n">
        <v>247.74</v>
      </c>
      <c r="F14" s="14" t="n">
        <v>2.89</v>
      </c>
      <c r="G14" s="14" t="n">
        <v>250.63</v>
      </c>
      <c r="H14" s="14" t="n">
        <v>50.12</v>
      </c>
      <c r="I14" s="14" t="n">
        <v>300.75</v>
      </c>
      <c r="K14" s="14" t="n">
        <v>300.75</v>
      </c>
      <c r="L14" s="14" t="n">
        <v>300.75</v>
      </c>
      <c r="M14" t="inlineStr">
        <is>
          <t>✓ Match</t>
        </is>
      </c>
    </row>
    <row r="15">
      <c r="A15" t="inlineStr">
        <is>
          <t>Floating Floor - Category water</t>
        </is>
      </c>
      <c r="B15" t="inlineStr">
        <is>
          <t>SF</t>
        </is>
      </c>
      <c r="C15" t="n">
        <v>157.75</v>
      </c>
      <c r="D15" s="14" t="n">
        <v>5.21</v>
      </c>
      <c r="E15" s="14" t="n">
        <v>821.8774999999999</v>
      </c>
      <c r="F15" s="14" t="n">
        <v>1.04</v>
      </c>
      <c r="G15" s="14" t="n">
        <v>822.9174999999999</v>
      </c>
      <c r="H15" s="14" t="n">
        <v>164.58</v>
      </c>
      <c r="I15" s="14" t="n">
        <v>987.4974999999999</v>
      </c>
      <c r="K15" s="14" t="n">
        <v>987.4974999999999</v>
      </c>
      <c r="L15" s="14" t="n">
        <v>987.5</v>
      </c>
      <c r="M15" t="inlineStr">
        <is>
          <t>✓ Match</t>
        </is>
      </c>
    </row>
    <row r="16">
      <c r="A16" t="inlineStr">
        <is>
          <t>General Drywall Removal - Category 2 water</t>
        </is>
      </c>
      <c r="B16" t="inlineStr">
        <is>
          <t>SF</t>
        </is>
      </c>
      <c r="C16" t="n">
        <v>114.08</v>
      </c>
      <c r="D16" s="14" t="n">
        <v>4.44</v>
      </c>
      <c r="E16" s="14" t="n">
        <v>506.5152</v>
      </c>
      <c r="F16" s="14" t="n">
        <v>1.7</v>
      </c>
      <c r="G16" s="14" t="n">
        <v>508.2152</v>
      </c>
      <c r="H16" s="14" t="n">
        <v>101.66</v>
      </c>
      <c r="I16" s="14" t="n">
        <v>609.8752000000001</v>
      </c>
      <c r="K16" s="14" t="n">
        <v>609.8752000000001</v>
      </c>
      <c r="L16" s="14" t="n">
        <v>609.88</v>
      </c>
      <c r="M16" t="inlineStr">
        <is>
          <t>✓ Match</t>
        </is>
      </c>
    </row>
    <row r="17">
      <c r="A17" t="inlineStr">
        <is>
          <t>Haul debris - per pickup truck load - including dump fees</t>
        </is>
      </c>
      <c r="B17" t="inlineStr">
        <is>
          <t>EA</t>
        </is>
      </c>
      <c r="C17" t="n">
        <v>1</v>
      </c>
      <c r="D17" s="14" t="n">
        <v>169.96</v>
      </c>
      <c r="E17" s="14" t="n">
        <v>169.96</v>
      </c>
      <c r="F17" s="14" t="n">
        <v>0</v>
      </c>
      <c r="G17" s="14" t="n">
        <v>169.96</v>
      </c>
      <c r="H17" s="14" t="n">
        <v>34</v>
      </c>
      <c r="I17" s="14" t="n">
        <v>203.96</v>
      </c>
      <c r="K17" s="14" t="n">
        <v>203.96</v>
      </c>
      <c r="L17" s="14" t="n">
        <v>203.96</v>
      </c>
      <c r="M17" t="inlineStr">
        <is>
          <t>✓ Match</t>
        </is>
      </c>
    </row>
    <row r="18">
      <c r="A18" t="inlineStr">
        <is>
          <t>High Efficiency Particulate Air</t>
        </is>
      </c>
      <c r="B18" t="inlineStr">
        <is>
          <t>SF</t>
        </is>
      </c>
      <c r="C18" t="n">
        <v>950.9400000000001</v>
      </c>
      <c r="D18" s="14" t="n">
        <v>1.29</v>
      </c>
      <c r="E18" s="14" t="n">
        <v>1226.7126</v>
      </c>
      <c r="F18" s="14" t="n">
        <v>0</v>
      </c>
      <c r="G18" s="14" t="n">
        <v>1226.7126</v>
      </c>
      <c r="H18" s="14" t="n">
        <v>245.34</v>
      </c>
      <c r="I18" s="14" t="n">
        <v>1472.0526</v>
      </c>
      <c r="K18" s="14" t="n">
        <v>1472.0526</v>
      </c>
      <c r="L18" s="14" t="n">
        <v>1472.05</v>
      </c>
      <c r="M18" t="inlineStr">
        <is>
          <t>✓ Match</t>
        </is>
      </c>
    </row>
    <row r="19">
      <c r="A19" t="inlineStr">
        <is>
          <t>Matterport Image</t>
        </is>
      </c>
      <c r="B19" t="inlineStr">
        <is>
          <t>EA</t>
        </is>
      </c>
      <c r="C19" t="n">
        <v>2</v>
      </c>
      <c r="D19" s="14" t="n">
        <v>450</v>
      </c>
      <c r="E19" s="14" t="n">
        <v>900</v>
      </c>
      <c r="F19" s="14" t="n">
        <v>30.44</v>
      </c>
      <c r="G19" s="14" t="n">
        <v>930.4400000000001</v>
      </c>
      <c r="H19" s="14" t="n">
        <v>186.08</v>
      </c>
      <c r="I19" s="14" t="n">
        <v>1116.52</v>
      </c>
      <c r="K19" s="14" t="n">
        <v>1116.52</v>
      </c>
      <c r="L19" s="14" t="n">
        <v>1116.52</v>
      </c>
      <c r="M19" t="inlineStr">
        <is>
          <t>✓ Match</t>
        </is>
      </c>
    </row>
    <row r="20">
      <c r="A20" t="inlineStr">
        <is>
          <t>Negative air fan/Air scrubber (24 hr period) - No monit.</t>
        </is>
      </c>
      <c r="B20" t="inlineStr">
        <is>
          <t>DA</t>
        </is>
      </c>
      <c r="C20" t="n">
        <v>7</v>
      </c>
      <c r="D20" s="14" t="n">
        <v>135.45</v>
      </c>
      <c r="E20" s="14" t="n">
        <v>948.1499999999999</v>
      </c>
      <c r="F20" s="14" t="n">
        <v>0</v>
      </c>
      <c r="G20" s="14" t="n">
        <v>948.1499999999999</v>
      </c>
      <c r="H20" s="14" t="n">
        <v>189.64</v>
      </c>
      <c r="I20" s="14" t="n">
        <v>1137.79</v>
      </c>
      <c r="K20" s="14" t="n">
        <v>1137.79</v>
      </c>
      <c r="L20" s="14" t="n">
        <v>1137.79</v>
      </c>
      <c r="M20" t="inlineStr">
        <is>
          <t>✓ Match</t>
        </is>
      </c>
    </row>
    <row r="21">
      <c r="A21" t="inlineStr">
        <is>
          <t>Peel &amp; seal zipper</t>
        </is>
      </c>
      <c r="B21" t="inlineStr">
        <is>
          <t>EA</t>
        </is>
      </c>
      <c r="C21" t="n">
        <v>2</v>
      </c>
      <c r="D21" s="14" t="n">
        <v>23.55</v>
      </c>
      <c r="E21" s="14" t="n">
        <v>47.1</v>
      </c>
      <c r="F21" s="14" t="n">
        <v>2.08</v>
      </c>
      <c r="G21" s="14" t="n">
        <v>49.18</v>
      </c>
      <c r="H21" s="14" t="n">
        <v>9.84</v>
      </c>
      <c r="I21" s="14" t="n">
        <v>59.02</v>
      </c>
      <c r="K21" s="14" t="n">
        <v>59.02</v>
      </c>
      <c r="L21" s="14" t="n">
        <v>59.02</v>
      </c>
      <c r="M21" t="inlineStr">
        <is>
          <t>✓ Match</t>
        </is>
      </c>
    </row>
    <row r="22">
      <c r="A22" t="inlineStr">
        <is>
          <t>Personal protective gloves - Disposable (per pair)</t>
        </is>
      </c>
      <c r="B22" t="inlineStr">
        <is>
          <t>EA</t>
        </is>
      </c>
      <c r="C22" t="n">
        <v>4</v>
      </c>
      <c r="D22" s="14" t="n">
        <v>0.44</v>
      </c>
      <c r="E22" s="14" t="n">
        <v>1.76</v>
      </c>
      <c r="F22" s="14" t="n">
        <v>0.15</v>
      </c>
      <c r="G22" s="14" t="n">
        <v>1.91</v>
      </c>
      <c r="H22" s="14" t="n">
        <v>0.4</v>
      </c>
      <c r="I22" s="14" t="n">
        <v>2.31</v>
      </c>
      <c r="K22" s="14" t="n">
        <v>2.31</v>
      </c>
      <c r="L22" s="14" t="n">
        <v>2.31</v>
      </c>
      <c r="M22" t="inlineStr">
        <is>
          <t>✓ Match</t>
        </is>
      </c>
    </row>
    <row r="23">
      <c r="A23" t="inlineStr">
        <is>
          <t>Personal protective gloves - Heavy duty (per pair)</t>
        </is>
      </c>
      <c r="B23" t="inlineStr">
        <is>
          <t>EA</t>
        </is>
      </c>
      <c r="C23" t="n">
        <v>3</v>
      </c>
      <c r="D23" s="14" t="n">
        <v>6.84</v>
      </c>
      <c r="E23" s="14" t="n">
        <v>20.52</v>
      </c>
      <c r="F23" s="14" t="n">
        <v>1.69</v>
      </c>
      <c r="G23" s="14" t="n">
        <v>22.21</v>
      </c>
      <c r="H23" s="14" t="n">
        <v>4.44</v>
      </c>
      <c r="I23" s="14" t="n">
        <v>26.65</v>
      </c>
      <c r="K23" s="14" t="n">
        <v>26.65</v>
      </c>
      <c r="L23" s="14" t="n">
        <v>26.65</v>
      </c>
      <c r="M23" t="inlineStr">
        <is>
          <t>✓ Match</t>
        </is>
      </c>
    </row>
    <row r="24">
      <c r="A24" t="inlineStr">
        <is>
          <t>Portable Ground Fault Circuit</t>
        </is>
      </c>
      <c r="B24" t="inlineStr">
        <is>
          <t>DA</t>
        </is>
      </c>
      <c r="C24" t="n">
        <v>21</v>
      </c>
      <c r="D24" s="14" t="n">
        <v>4.5</v>
      </c>
      <c r="E24" s="14" t="n">
        <v>94.5</v>
      </c>
      <c r="F24" s="14" t="n">
        <v>3.19</v>
      </c>
      <c r="G24" s="14" t="n">
        <v>97.69</v>
      </c>
      <c r="H24" s="14" t="n">
        <v>19.54</v>
      </c>
      <c r="I24" s="14" t="n">
        <v>117.23</v>
      </c>
      <c r="K24" s="14" t="n">
        <v>117.23</v>
      </c>
      <c r="L24" s="14" t="n">
        <v>117.23</v>
      </c>
      <c r="M24" t="inlineStr">
        <is>
          <t>✓ Match</t>
        </is>
      </c>
    </row>
    <row r="25">
      <c r="A25" t="inlineStr">
        <is>
          <t>Remove Shower base</t>
        </is>
      </c>
      <c r="B25" t="inlineStr">
        <is>
          <t>EA</t>
        </is>
      </c>
      <c r="C25" t="n">
        <v>1</v>
      </c>
      <c r="D25" s="14" t="n">
        <v>41.73</v>
      </c>
      <c r="E25" s="14" t="n">
        <v>41.73</v>
      </c>
      <c r="F25" s="14" t="n">
        <v>0</v>
      </c>
      <c r="G25" s="14" t="n">
        <v>41.73</v>
      </c>
      <c r="H25" s="14" t="n">
        <v>8.34</v>
      </c>
      <c r="I25" s="14" t="n">
        <v>50.06999999999999</v>
      </c>
      <c r="K25" s="14" t="n">
        <v>50.06999999999999</v>
      </c>
      <c r="L25" s="14" t="n">
        <v>50.07</v>
      </c>
      <c r="M25" t="inlineStr">
        <is>
          <t>✓ Match</t>
        </is>
      </c>
    </row>
    <row r="26">
      <c r="A26" t="inlineStr">
        <is>
          <t>Respirator - Half face - multi- purpose resp. (per day)</t>
        </is>
      </c>
      <c r="B26" t="inlineStr">
        <is>
          <t>DA</t>
        </is>
      </c>
      <c r="C26" t="n">
        <v>3</v>
      </c>
      <c r="D26" s="14" t="n">
        <v>1.67</v>
      </c>
      <c r="E26" s="14" t="n">
        <v>5.01</v>
      </c>
      <c r="F26" s="14" t="n">
        <v>0</v>
      </c>
      <c r="G26" s="14" t="n">
        <v>5.01</v>
      </c>
      <c r="H26" s="14" t="n">
        <v>1</v>
      </c>
      <c r="I26" s="14" t="n">
        <v>6.01</v>
      </c>
      <c r="K26" s="14" t="n">
        <v>6.01</v>
      </c>
      <c r="L26" s="14" t="n">
        <v>6.01</v>
      </c>
      <c r="M26" t="inlineStr">
        <is>
          <t>✓ Match</t>
        </is>
      </c>
    </row>
    <row r="27">
      <c r="A27" t="inlineStr">
        <is>
          <t>Respirator cartridge - HEPA only (per pair)</t>
        </is>
      </c>
      <c r="B27" t="inlineStr">
        <is>
          <t>EA</t>
        </is>
      </c>
      <c r="C27" t="n">
        <v>3</v>
      </c>
      <c r="D27" s="14" t="n">
        <v>16.92</v>
      </c>
      <c r="E27" s="14" t="n">
        <v>50.76000000000001</v>
      </c>
      <c r="F27" s="14" t="n">
        <v>4.19</v>
      </c>
      <c r="G27" s="14" t="n">
        <v>54.95</v>
      </c>
      <c r="H27" s="14" t="n">
        <v>11</v>
      </c>
      <c r="I27" s="14" t="n">
        <v>65.95</v>
      </c>
      <c r="K27" s="14" t="n">
        <v>65.95</v>
      </c>
      <c r="L27" s="14" t="n">
        <v>65.95</v>
      </c>
      <c r="M27" t="inlineStr">
        <is>
          <t>✓ Match</t>
        </is>
      </c>
    </row>
    <row r="28">
      <c r="A28" t="inlineStr">
        <is>
          <t>Tile - Category water</t>
        </is>
      </c>
      <c r="B28" t="inlineStr">
        <is>
          <t>SF</t>
        </is>
      </c>
      <c r="C28" t="n">
        <v>69.08</v>
      </c>
      <c r="D28" s="14" t="n">
        <v>8.18</v>
      </c>
      <c r="E28" s="14" t="n">
        <v>565.0744</v>
      </c>
      <c r="F28" s="14" t="n">
        <v>1.2</v>
      </c>
      <c r="G28" s="14" t="n">
        <v>566.2744</v>
      </c>
      <c r="H28" s="14" t="n">
        <v>113.26</v>
      </c>
      <c r="I28" s="14" t="n">
        <v>679.5344</v>
      </c>
      <c r="K28" s="14" t="n">
        <v>679.5344</v>
      </c>
      <c r="L28" s="14" t="n">
        <v>679.53</v>
      </c>
      <c r="M28" t="inlineStr">
        <is>
          <t>✓ Match</t>
        </is>
      </c>
    </row>
    <row r="29">
      <c r="A29" t="inlineStr">
        <is>
          <t>Trim &amp; Baseboard - Category</t>
        </is>
      </c>
      <c r="B29" t="inlineStr">
        <is>
          <t>LF</t>
        </is>
      </c>
      <c r="C29" t="n">
        <v>55.74</v>
      </c>
      <c r="D29" s="14" t="n">
        <v>1.68</v>
      </c>
      <c r="E29" s="14" t="n">
        <v>93.64319999999999</v>
      </c>
      <c r="F29" s="14" t="n">
        <v>0.87</v>
      </c>
      <c r="G29" s="14" t="n">
        <v>94.5132</v>
      </c>
      <c r="H29" s="14" t="n">
        <v>18.9</v>
      </c>
      <c r="I29" s="14" t="n">
        <v>113.4132</v>
      </c>
      <c r="K29" s="14" t="n">
        <v>113.4132</v>
      </c>
      <c r="L29" s="14" t="n">
        <v>113.42</v>
      </c>
      <c r="M29" t="inlineStr">
        <is>
          <t>✓ Match</t>
        </is>
      </c>
    </row>
    <row r="30">
      <c r="A30" t="inlineStr">
        <is>
          <t>Water Remediation Technician (Techs)</t>
        </is>
      </c>
      <c r="B30" t="inlineStr">
        <is>
          <t>HR</t>
        </is>
      </c>
      <c r="C30" t="n">
        <v>12.5</v>
      </c>
      <c r="D30" s="14" t="n">
        <v>116.73</v>
      </c>
      <c r="E30" s="14" t="n">
        <v>1459.125</v>
      </c>
      <c r="F30" s="14" t="n">
        <v>0</v>
      </c>
      <c r="G30" s="14" t="n">
        <v>1459.125</v>
      </c>
      <c r="H30" s="14" t="n">
        <v>291.82</v>
      </c>
      <c r="I30" s="14" t="n">
        <v>1750.945</v>
      </c>
      <c r="K30" s="14" t="n">
        <v>1750.945</v>
      </c>
      <c r="L30" s="14" t="n">
        <v>1750.95</v>
      </c>
      <c r="M30" t="inlineStr">
        <is>
          <t>✓ Match</t>
        </is>
      </c>
    </row>
    <row r="31">
      <c r="A31" t="inlineStr">
        <is>
          <t>Wipe Down</t>
        </is>
      </c>
      <c r="B31" t="inlineStr">
        <is>
          <t>SF</t>
        </is>
      </c>
      <c r="C31" t="n">
        <v>1150.45</v>
      </c>
      <c r="D31" s="14" t="n">
        <v>0.93</v>
      </c>
      <c r="E31" s="14" t="n">
        <v>1069.9185</v>
      </c>
      <c r="F31" s="14" t="n">
        <v>0.9500000000000001</v>
      </c>
      <c r="G31" s="14" t="n">
        <v>1070.8685</v>
      </c>
      <c r="H31" s="14" t="n">
        <v>214.18</v>
      </c>
      <c r="I31" s="14" t="n">
        <v>1285.0485</v>
      </c>
      <c r="K31" s="14" t="n">
        <v>1285.0485</v>
      </c>
      <c r="L31" s="14" t="n">
        <v>1285.04</v>
      </c>
      <c r="M31" t="inlineStr">
        <is>
          <t>✓ Match</t>
        </is>
      </c>
    </row>
    <row r="33">
      <c r="A33" s="4" t="inlineStr">
        <is>
          <t>TOTALS</t>
        </is>
      </c>
      <c r="E33" s="11">
        <f>SUM(E3:E31)</f>
        <v/>
      </c>
      <c r="F33" s="11">
        <f>SUM(F3:F31)</f>
        <v/>
      </c>
      <c r="G33" s="11">
        <f>SUM(G3:G31)</f>
        <v/>
      </c>
      <c r="H33" s="11">
        <f>SUM(H3:H31)</f>
        <v/>
      </c>
      <c r="I33" s="11">
        <f>SUM(I3:I31)</f>
        <v/>
      </c>
      <c r="K33" s="11">
        <f>SUM(K3:K31)</f>
        <v/>
      </c>
      <c r="L33" s="11">
        <f>SUM(L3:L31)</f>
        <v/>
      </c>
      <c r="M33" s="4">
        <f>IF(L33=0,"N/A",IF(ABS(K33-L33+H33)&lt;=MAX(1,ABS(L33)*0.0001),"✓ Match",ROUND(K33-L33+H33,2)))</f>
        <v/>
      </c>
    </row>
    <row r="34">
      <c r="A34" s="4" t="inlineStr">
        <is>
          <t>Check-Total</t>
        </is>
      </c>
      <c r="K34" s="11">
        <f>SUM(K3:K31)</f>
        <v/>
      </c>
      <c r="L34" s="11">
        <f>SUM(L3:L31)</f>
        <v/>
      </c>
      <c r="M34" s="4">
        <f>IF(L34=0,"N/A",IF(ABS(K34-L34+H34)&lt;=MAX(1,ABS(L34)*0.0001),"✓ Match",ROUND(K34-L34+H34,2)))</f>
        <v/>
      </c>
    </row>
    <row r="37">
      <c r="E37" s="5" t="n">
        <v>13726.0043</v>
      </c>
    </row>
    <row r="40">
      <c r="A40" s="4" t="inlineStr">
        <is>
          <t>COVERAGE SUMMARY</t>
        </is>
      </c>
    </row>
    <row r="41">
      <c r="A41" s="29" t="inlineStr">
        <is>
          <t>The figures below reflect auto-detected totals from the PDF. Status is informational for basic support.</t>
        </is>
      </c>
    </row>
    <row r="42">
      <c r="B42" s="4" t="inlineStr">
        <is>
          <t>Auto-Detected</t>
        </is>
      </c>
      <c r="C42" s="4" t="inlineStr">
        <is>
          <t>Calculated</t>
        </is>
      </c>
      <c r="D42" s="4" t="inlineStr">
        <is>
          <t>PDF Scraped</t>
        </is>
      </c>
      <c r="E42" s="4" t="inlineStr">
        <is>
          <t>Status</t>
        </is>
      </c>
    </row>
    <row r="43">
      <c r="A43" s="4" t="inlineStr">
        <is>
          <t>Summary for Dwelling</t>
        </is>
      </c>
    </row>
    <row r="44">
      <c r="A44" s="4" t="inlineStr">
        <is>
          <t>Line Item Total</t>
        </is>
      </c>
      <c r="B44" s="11" t="n">
        <v>13726.02</v>
      </c>
      <c r="C44" s="12" t="n">
        <v>13726.02</v>
      </c>
      <c r="D44" s="12" t="n">
        <v>13726.02</v>
      </c>
      <c r="E44" s="13" t="inlineStr">
        <is>
          <t>✓ PDF match</t>
        </is>
      </c>
    </row>
    <row r="45">
      <c r="A45" t="inlineStr">
        <is>
          <t>Material Sales Tax</t>
        </is>
      </c>
      <c r="B45" t="n">
        <v>85.26000000000001</v>
      </c>
      <c r="D45" t="n">
        <v>85.26000000000001</v>
      </c>
      <c r="E45" s="13" t="inlineStr">
        <is>
          <t>✓ PDF match</t>
        </is>
      </c>
    </row>
    <row r="46">
      <c r="A46" s="4" t="inlineStr">
        <is>
          <t>Subtotal</t>
        </is>
      </c>
      <c r="B46" s="11" t="n">
        <v>13811.28</v>
      </c>
      <c r="E46" s="16" t="inlineStr">
        <is>
          <t>Info</t>
        </is>
      </c>
    </row>
    <row r="47">
      <c r="A47" t="inlineStr">
        <is>
          <t>Overhead</t>
        </is>
      </c>
      <c r="B47" t="n">
        <v>1381.18</v>
      </c>
      <c r="C47" t="n">
        <v>1381.18</v>
      </c>
      <c r="D47" t="n">
        <v>1381.18</v>
      </c>
      <c r="E47" s="13" t="inlineStr">
        <is>
          <t>✓ PDF match</t>
        </is>
      </c>
    </row>
    <row r="48">
      <c r="A48" t="inlineStr">
        <is>
          <t>Profit</t>
        </is>
      </c>
      <c r="B48" t="n">
        <v>1381.18</v>
      </c>
      <c r="C48" t="n">
        <v>1381.18</v>
      </c>
      <c r="D48" t="n">
        <v>1381.18</v>
      </c>
      <c r="E48" s="13" t="inlineStr">
        <is>
          <t>✓ PDF match</t>
        </is>
      </c>
    </row>
    <row r="49">
      <c r="A49" s="4" t="inlineStr">
        <is>
          <t>Replacement Cost Value</t>
        </is>
      </c>
      <c r="B49" s="11" t="n">
        <v>16573.64</v>
      </c>
      <c r="C49" s="12" t="n">
        <v>16573.64</v>
      </c>
      <c r="D49" s="12" t="n">
        <v>16573.64</v>
      </c>
      <c r="E49" s="13" t="inlineStr">
        <is>
          <t>✓ PDF match</t>
        </is>
      </c>
    </row>
    <row r="50">
      <c r="A50" s="4" t="inlineStr">
        <is>
          <t>Net Claim</t>
        </is>
      </c>
      <c r="B50" s="11" t="n">
        <v>16573.64</v>
      </c>
      <c r="D50" s="12" t="n">
        <v>16573.64</v>
      </c>
      <c r="E50" s="13" t="inlineStr">
        <is>
          <t>✓ PDF match</t>
        </is>
      </c>
    </row>
    <row r="53">
      <c r="A53" s="4" t="inlineStr">
        <is>
          <t>SUMMARY FOR DWELLING - Standardized Labels</t>
        </is>
      </c>
    </row>
    <row r="54">
      <c r="A54" s="29" t="inlineStr">
        <is>
          <t>Ambiguous labels (e.g., "RCV") have been standardized to explicit names like "Total w/Tax+O&amp;P" for clarity.</t>
        </is>
      </c>
    </row>
    <row r="55">
      <c r="A55" t="inlineStr">
        <is>
          <t>Line Item Total (qty*total unit cost only)</t>
        </is>
      </c>
      <c r="B55" t="n">
        <v>13726.02</v>
      </c>
      <c r="C55" t="n">
        <v>13726.02</v>
      </c>
      <c r="D55" t="n">
        <v>13726.02</v>
      </c>
      <c r="E55" s="13" t="inlineStr">
        <is>
          <t>✓ PDF match</t>
        </is>
      </c>
    </row>
    <row r="56">
      <c r="A56" t="inlineStr">
        <is>
          <t>Total Tax</t>
        </is>
      </c>
      <c r="B56" t="n">
        <v>85.26000000000001</v>
      </c>
      <c r="C56" t="n">
        <v>85.26000000000002</v>
      </c>
      <c r="E56" s="13" t="inlineStr">
        <is>
          <t>✓ Match</t>
        </is>
      </c>
    </row>
    <row r="57">
      <c r="A57" t="inlineStr">
        <is>
          <t>Line Item Total + Tax</t>
        </is>
      </c>
      <c r="B57" t="n">
        <v>13811.28</v>
      </c>
      <c r="C57" t="n">
        <v>13811.28</v>
      </c>
      <c r="E57" s="13" t="inlineStr">
        <is>
          <t>✓ Match</t>
        </is>
      </c>
    </row>
    <row r="59">
      <c r="A59" t="inlineStr">
        <is>
          <t>O&amp;P</t>
        </is>
      </c>
      <c r="B59" t="n">
        <v>2762.36</v>
      </c>
      <c r="C59" t="n">
        <v>2762.36</v>
      </c>
      <c r="D59" t="n">
        <v>2762.36</v>
      </c>
      <c r="E59" s="13" t="inlineStr">
        <is>
          <t>✓ PDF match</t>
        </is>
      </c>
    </row>
    <row r="60">
      <c r="A60" t="inlineStr">
        <is>
          <t>Total w/Tax+O&amp;P</t>
        </is>
      </c>
      <c r="B60" t="n">
        <v>16573.64</v>
      </c>
      <c r="C60" t="n">
        <v>16573.64</v>
      </c>
      <c r="D60" t="n">
        <v>16573.64</v>
      </c>
      <c r="E60" s="13" t="inlineStr">
        <is>
          <t>✓ PDF match</t>
        </is>
      </c>
    </row>
  </sheetData>
  <conditionalFormatting sqref="M3:M34">
    <cfRule type="expression" priority="1" dxfId="0">
      <formula>M3="✓ Match"</formula>
    </cfRule>
    <cfRule type="expression" priority="2" dxfId="3">
      <formula>AND(M3&lt;&gt;"✓ Match",M3&lt;&gt;"N/A")</formula>
    </cfRule>
    <cfRule type="expression" priority="3" dxfId="4">
      <formula>M3="N/A"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8" t="inlineStr">
        <is>
          <t>COVERAGE SUMMARY</t>
        </is>
      </c>
      <c r="B1" s="19" t="n"/>
      <c r="C1" s="19" t="n"/>
      <c r="D1" s="19" t="n"/>
      <c r="E1" s="19" t="n"/>
    </row>
    <row r="2">
      <c r="A2" s="31" t="inlineStr">
        <is>
          <t>The figures below reflect exactly what the user entered during the wizard at set-up. The user copied them directly from the estimate PDF file.</t>
        </is>
      </c>
    </row>
    <row r="4">
      <c r="A4" s="32" t="inlineStr">
        <is>
          <t>Summary for Dwelling</t>
        </is>
      </c>
    </row>
    <row r="5">
      <c r="A5" s="4" t="inlineStr">
        <is>
          <t>Line Item Total</t>
        </is>
      </c>
      <c r="B5" s="11" t="n">
        <v>13726.02</v>
      </c>
    </row>
    <row r="6">
      <c r="A6" t="inlineStr">
        <is>
          <t>Material Sales Tax</t>
        </is>
      </c>
      <c r="B6" s="14" t="n">
        <v>85.26000000000001</v>
      </c>
    </row>
    <row r="7">
      <c r="A7" s="4" t="inlineStr">
        <is>
          <t>Subtotal</t>
        </is>
      </c>
      <c r="B7" s="11" t="n">
        <v>13811.28</v>
      </c>
    </row>
    <row r="8">
      <c r="A8" t="inlineStr">
        <is>
          <t>Overhead</t>
        </is>
      </c>
      <c r="B8" s="14" t="n">
        <v>1381.18</v>
      </c>
    </row>
    <row r="9">
      <c r="A9" t="inlineStr">
        <is>
          <t>Profit</t>
        </is>
      </c>
      <c r="B9" s="14" t="n">
        <v>1381.18</v>
      </c>
    </row>
    <row r="10">
      <c r="A10" s="4" t="inlineStr">
        <is>
          <t>Replacement Cost Value (RCV)</t>
        </is>
      </c>
      <c r="B10" s="11" t="n">
        <v>16573.64</v>
      </c>
      <c r="C10" s="33" t="inlineStr">
        <is>
          <t>(PDF: Replacement Cost Value)</t>
        </is>
      </c>
    </row>
    <row r="11">
      <c r="A11" s="4" t="inlineStr">
        <is>
          <t>Net Claim</t>
        </is>
      </c>
      <c r="B11" s="11" t="n">
        <v>16573.64</v>
      </c>
    </row>
    <row r="14">
      <c r="A14" s="34" t="inlineStr">
        <is>
          <t>SUMMARY FOR DWELLING - Standardized Labels</t>
        </is>
      </c>
    </row>
    <row r="15">
      <c r="A15" s="31" t="inlineStr">
        <is>
          <t>Ambiguous labels (e.g., "RCV") have been standardized to explicit names like "Total w/Tax+O&amp;P" for clarity.</t>
        </is>
      </c>
    </row>
    <row r="16">
      <c r="A16" s="35" t="inlineStr">
        <is>
          <t>Line Item Total (qty*total unit cost only)</t>
        </is>
      </c>
      <c r="B16" s="15" t="n">
        <v>13726.02</v>
      </c>
    </row>
    <row r="17">
      <c r="A17" t="inlineStr">
        <is>
          <t>Total Tax</t>
        </is>
      </c>
      <c r="B17" s="15" t="n">
        <v>85.26000000000001</v>
      </c>
    </row>
    <row r="18">
      <c r="A18" t="inlineStr">
        <is>
          <t>Line Item Total + Tax</t>
        </is>
      </c>
      <c r="B18" s="15" t="n">
        <v>13811.28</v>
      </c>
    </row>
    <row r="20">
      <c r="A20" t="inlineStr">
        <is>
          <t>O&amp;P</t>
        </is>
      </c>
      <c r="B20" s="15" t="n">
        <v>2762.36</v>
      </c>
    </row>
    <row r="21">
      <c r="A21" s="4" t="inlineStr">
        <is>
          <t>Total w/Tax+O&amp;P</t>
        </is>
      </c>
      <c r="B21" s="12" t="n">
        <v>16573.64</v>
      </c>
    </row>
    <row r="24">
      <c r="A24" s="19" t="n"/>
      <c r="B24" s="19" t="n"/>
      <c r="C24" s="19" t="n"/>
      <c r="D24" s="19" t="n"/>
    </row>
    <row r="28">
      <c r="A28" s="18" t="inlineStr">
        <is>
          <t>ROOM SUMMARY</t>
        </is>
      </c>
      <c r="B28" s="19" t="n"/>
      <c r="C28" s="19" t="n"/>
      <c r="D28" s="19" t="n"/>
    </row>
    <row r="29">
      <c r="A29" s="31" t="inlineStr">
        <is>
          <t>These rooms and totals are calculated directly from the extracted line item data in the "All Rooms" sheet.</t>
        </is>
      </c>
    </row>
    <row r="31">
      <c r="A31" s="4" t="inlineStr">
        <is>
          <t>Room</t>
        </is>
      </c>
      <c r="B31" s="4" t="inlineStr">
        <is>
          <t>Items</t>
        </is>
      </c>
      <c r="C31" s="4" t="inlineStr">
        <is>
          <t>Totals from PDF</t>
        </is>
      </c>
      <c r="D31" s="4" t="inlineStr">
        <is>
          <t>Calculated Totals</t>
        </is>
      </c>
      <c r="E31" s="4" t="inlineStr">
        <is>
          <t>Status</t>
        </is>
      </c>
    </row>
    <row r="32">
      <c r="A32" t="inlineStr">
        <is>
          <t>Master Bedroom</t>
        </is>
      </c>
      <c r="B32" t="n">
        <v>15</v>
      </c>
      <c r="C32" s="14" t="n">
        <v>7007.97</v>
      </c>
      <c r="D32" s="14" t="n">
        <v>7007.974800000001</v>
      </c>
      <c r="E32" s="13" t="inlineStr">
        <is>
          <t>✓ Match</t>
        </is>
      </c>
    </row>
    <row r="33">
      <c r="A33" t="inlineStr">
        <is>
          <t>Master Bathroom</t>
        </is>
      </c>
      <c r="B33" t="n">
        <v>13</v>
      </c>
      <c r="C33" s="14" t="n">
        <v>4513.23</v>
      </c>
      <c r="D33" s="14" t="n">
        <v>4513.2213</v>
      </c>
      <c r="E33" s="13" t="inlineStr">
        <is>
          <t>✓ Match</t>
        </is>
      </c>
    </row>
    <row r="34">
      <c r="A34" t="inlineStr">
        <is>
          <t>Main Level</t>
        </is>
      </c>
      <c r="B34" t="n">
        <v>11</v>
      </c>
      <c r="C34" s="14" t="n">
        <v>3622.98</v>
      </c>
      <c r="D34" s="14" t="n">
        <v>3622.97</v>
      </c>
      <c r="E34" s="13" t="inlineStr">
        <is>
          <t>✓ Match</t>
        </is>
      </c>
    </row>
    <row r="35">
      <c r="A35" t="inlineStr">
        <is>
          <t>Hall</t>
        </is>
      </c>
      <c r="B35" t="n">
        <v>9</v>
      </c>
      <c r="C35" s="14" t="n">
        <v>1429.46</v>
      </c>
      <c r="D35" s="14" t="n">
        <v>1429.4582</v>
      </c>
      <c r="E35" s="13" t="inlineStr">
        <is>
          <t>✓ Match</t>
        </is>
      </c>
    </row>
    <row r="36">
      <c r="A36" s="4" t="inlineStr">
        <is>
          <t>TOTAL</t>
        </is>
      </c>
      <c r="B36" s="4">
        <f>SUM(B32:B35)</f>
        <v/>
      </c>
      <c r="C36" s="11">
        <f>SUM(C32:C35)</f>
        <v/>
      </c>
      <c r="D36" s="11">
        <f>SUM(D32:D35)</f>
        <v/>
      </c>
    </row>
    <row r="38">
      <c r="A38" s="4" t="inlineStr">
        <is>
          <t>User Stated RCV (by coverage):</t>
        </is>
      </c>
    </row>
    <row r="39">
      <c r="A39" t="inlineStr">
        <is>
          <t>Summary for Dwelling</t>
        </is>
      </c>
      <c r="C39" s="14" t="n">
        <v>16573.64</v>
      </c>
    </row>
    <row r="41">
      <c r="A41" t="inlineStr">
        <is>
          <t>User Stated RCV (Entered Coverages):</t>
        </is>
      </c>
      <c r="C41" s="14" t="n">
        <v>16573.64</v>
      </c>
    </row>
    <row r="42">
      <c r="A42" t="inlineStr">
        <is>
          <t>Extracted Total:</t>
        </is>
      </c>
      <c r="C42" s="14" t="n">
        <v>16573.6243</v>
      </c>
    </row>
    <row r="43">
      <c r="A43" t="inlineStr">
        <is>
          <t>Difference:</t>
        </is>
      </c>
      <c r="C43" s="14" t="n">
        <v>0.01569999999628635</v>
      </c>
      <c r="D43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  <c r="B5" t="inlineStr">
        <is>
          <t>alan.turbeville@icloud.com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Alan Turbeville</t>
        </is>
      </c>
    </row>
    <row r="10">
      <c r="A10" t="inlineStr">
        <is>
          <t>Property Address</t>
        </is>
      </c>
      <c r="B10" t="inlineStr">
        <is>
          <t>215 Deerfield Ct</t>
        </is>
      </c>
    </row>
    <row r="11">
      <c r="A11" t="inlineStr">
        <is>
          <t>City, State, ZIP</t>
        </is>
      </c>
      <c r="B11" t="inlineStr">
        <is>
          <t>Cedar Hill TX 75104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4374C427B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9/19/2024</t>
        </is>
      </c>
    </row>
    <row r="23">
      <c r="A23" t="inlineStr">
        <is>
          <t>Type of Loss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ALAN_TURBEVILLE_MIT</t>
        </is>
      </c>
    </row>
    <row r="31">
      <c r="A31" t="inlineStr">
        <is>
          <t>Price List</t>
        </is>
      </c>
      <c r="B31" t="inlineStr">
        <is>
          <t>TXDF8X_SEP24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9/20/2024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5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6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30" t="inlineStr">
        <is>
          <t>Water</t>
        </is>
      </c>
      <c r="B8" t="inlineStr">
        <is>
          <t>Hall, Master Bathroom, Master Bedroom</t>
        </is>
      </c>
      <c r="C8" t="inlineStr">
        <is>
          <t>Trim &amp; Baseboard - Category</t>
        </is>
      </c>
      <c r="D8" t="inlineStr">
        <is>
          <t>16, 27, 42</t>
        </is>
      </c>
      <c r="E8" t="inlineStr">
        <is>
          <t>6%</t>
        </is>
      </c>
    </row>
    <row r="9">
      <c r="A9" s="30" t="inlineStr">
        <is>
          <t>Vacuuming - Detailed - (PER SF)</t>
        </is>
      </c>
      <c r="B9" t="inlineStr">
        <is>
          <t>Hall, Master Bathroom, Master Bedroom</t>
        </is>
      </c>
      <c r="C9" t="inlineStr">
        <is>
          <t>High Efficiency Particulate Air</t>
        </is>
      </c>
      <c r="D9" t="inlineStr">
        <is>
          <t>19, 31, 45</t>
        </is>
      </c>
      <c r="E9" t="inlineStr">
        <is>
          <t>6%</t>
        </is>
      </c>
    </row>
    <row r="10">
      <c r="A10" s="30" t="inlineStr">
        <is>
          <t>Note: Equipment set from 09/20/2024 to 09/27/2024 . 7 days to complete the drying process.</t>
        </is>
      </c>
      <c r="B10" t="inlineStr">
        <is>
          <t>Hall, Master Bathroom</t>
        </is>
      </c>
      <c r="C10" t="inlineStr">
        <is>
          <t>Wipe Down</t>
        </is>
      </c>
      <c r="D10" t="inlineStr">
        <is>
          <t>21, 47</t>
        </is>
      </c>
      <c r="E10" t="inlineStr">
        <is>
          <t>4%</t>
        </is>
      </c>
    </row>
    <row r="11">
      <c r="A11" s="30" t="inlineStr">
        <is>
          <t>Note: 1 Dehumidifier for 7 days</t>
        </is>
      </c>
      <c r="B11" t="inlineStr">
        <is>
          <t>Master Bathroom, Master Bedroom</t>
        </is>
      </c>
      <c r="C11" t="inlineStr">
        <is>
          <t>Dehumidifier (per hr period)- 110-159 pp</t>
        </is>
      </c>
      <c r="D11" t="inlineStr">
        <is>
          <t>22, 35</t>
        </is>
      </c>
      <c r="E11" t="inlineStr">
        <is>
          <t>4%</t>
        </is>
      </c>
    </row>
    <row r="12">
      <c r="A12" s="30" t="inlineStr">
        <is>
          <t>Substantiation : The technicians from TruStar carried out the following activities on the specified days: Friday, 09/20/2024: 1 technician worked for 4.5 hrs. During this time, the technician traveled to the job site, conducted inspections, set up and monitor the equipment, took moisture readings, etc. Monday, 09/23/2024: 1 technician worked for 4 hrs. During this time, the technician traveled to the job site, conducted inspections, monitor the equipment, took moisture readings, etc. Wednesday, 09/25/2024: 1 technician worked for 2 hrs. During this time, the technician traveled to the job site, conducted inspections, monitor the equipment, took moisture readings, etc. Friday, 09/27/2024: 1 technician worked for 2 hrs. During this time, the technician traveled to the job site, conducted inspections, took moisture readings, monitored and picked up the equipment.</t>
        </is>
      </c>
      <c r="B12" t="inlineStr">
        <is>
          <t>Main Level</t>
        </is>
      </c>
      <c r="C12" t="inlineStr">
        <is>
          <t>Water Remediation Technician (Techs)</t>
        </is>
      </c>
      <c r="D12" t="inlineStr">
        <is>
          <t>1</t>
        </is>
      </c>
      <c r="E12" t="inlineStr">
        <is>
          <t>2%</t>
        </is>
      </c>
    </row>
    <row r="13">
      <c r="A13" s="30" t="inlineStr">
        <is>
          <t>Note: 3 air movers, 2 dehumidifiers and 1 air scrubber.</t>
        </is>
      </c>
      <c r="B13" t="inlineStr">
        <is>
          <t>Main Level</t>
        </is>
      </c>
      <c r="C13" t="inlineStr">
        <is>
          <t>Equipment decontamination charge - per p</t>
        </is>
      </c>
      <c r="D13" t="inlineStr">
        <is>
          <t>2</t>
        </is>
      </c>
      <c r="E13" t="inlineStr">
        <is>
          <t>2%</t>
        </is>
      </c>
    </row>
    <row r="14">
      <c r="A14" s="30" t="inlineStr">
        <is>
          <t>Note: 1 pair x 1 tech x 4 days.</t>
        </is>
      </c>
      <c r="B14" t="inlineStr">
        <is>
          <t>Main Level</t>
        </is>
      </c>
      <c r="C14" t="inlineStr">
        <is>
          <t xml:space="preserve">Personal protective gloves - Disposable </t>
        </is>
      </c>
      <c r="D14" t="inlineStr">
        <is>
          <t>3</t>
        </is>
      </c>
      <c r="E14" t="inlineStr">
        <is>
          <t>2%</t>
        </is>
      </c>
    </row>
    <row r="15">
      <c r="A15" s="30" t="inlineStr">
        <is>
          <t>Note: 1 Suit x 3 techs x 1 day</t>
        </is>
      </c>
      <c r="B15" t="inlineStr">
        <is>
          <t>Main Level</t>
        </is>
      </c>
      <c r="C15" t="inlineStr">
        <is>
          <t xml:space="preserve">Disposable coveralls w/hood and boots - </t>
        </is>
      </c>
      <c r="D15" t="inlineStr">
        <is>
          <t>4</t>
        </is>
      </c>
      <c r="E15" t="inlineStr">
        <is>
          <t>2%</t>
        </is>
      </c>
    </row>
    <row r="16">
      <c r="A16" s="30" t="inlineStr">
        <is>
          <t>Note: 1 pair x 3 techs x 1 day</t>
        </is>
      </c>
      <c r="B16" t="inlineStr">
        <is>
          <t>Main Level</t>
        </is>
      </c>
      <c r="C16" t="inlineStr">
        <is>
          <t xml:space="preserve">Personal protective gloves - Heavy duty </t>
        </is>
      </c>
      <c r="D16" t="inlineStr">
        <is>
          <t>5</t>
        </is>
      </c>
      <c r="E16" t="inlineStr">
        <is>
          <t>2%</t>
        </is>
      </c>
    </row>
    <row r="17">
      <c r="A17" s="30" t="inlineStr">
        <is>
          <t>Note: 1 piece x 3 techs x 1 day</t>
        </is>
      </c>
      <c r="B17" t="inlineStr">
        <is>
          <t>Main Level</t>
        </is>
      </c>
      <c r="C17" t="inlineStr">
        <is>
          <t xml:space="preserve">Respirator - Half face - multi- purpose </t>
        </is>
      </c>
      <c r="D17" t="inlineStr">
        <is>
          <t>6</t>
        </is>
      </c>
      <c r="E17" t="inlineStr">
        <is>
          <t>2%</t>
        </is>
      </c>
    </row>
    <row r="18">
      <c r="A18" s="30" t="inlineStr">
        <is>
          <t>Note: 1 pair x 3 techs</t>
        </is>
      </c>
      <c r="B18" t="inlineStr">
        <is>
          <t>Main Level</t>
        </is>
      </c>
      <c r="C18" t="inlineStr">
        <is>
          <t>Respirator cartridge - HEPA only (per pa</t>
        </is>
      </c>
      <c r="D18" t="inlineStr">
        <is>
          <t>7</t>
        </is>
      </c>
      <c r="E18" t="inlineStr">
        <is>
          <t>2%</t>
        </is>
      </c>
    </row>
    <row r="19">
      <c r="A19" s="30" t="inlineStr">
        <is>
          <t>Note: 1 Matterport after demolition. Substantiation: After the demolition phase, a Matterport scan is used to assess the impact of the removal of damaged materials and structures,</t>
        </is>
      </c>
      <c r="B19" t="inlineStr">
        <is>
          <t>Main Level</t>
        </is>
      </c>
      <c r="C19" t="inlineStr">
        <is>
          <t>Matterport Image</t>
        </is>
      </c>
      <c r="D19" t="inlineStr">
        <is>
          <t>10</t>
        </is>
      </c>
      <c r="E19" t="inlineStr">
        <is>
          <t>2%</t>
        </is>
      </c>
    </row>
    <row r="20">
      <c r="A20" s="30" t="inlineStr">
        <is>
          <t>FFaammiillyy RRoooomm</t>
        </is>
      </c>
      <c r="B20" t="inlineStr">
        <is>
          <t>Main Level</t>
        </is>
      </c>
      <c r="C20" t="inlineStr">
        <is>
          <t>Add for HEPA filter (for canister/backpa</t>
        </is>
      </c>
      <c r="D20" t="inlineStr">
        <is>
          <t>11</t>
        </is>
      </c>
      <c r="E20" t="inlineStr">
        <is>
          <t>2%</t>
        </is>
      </c>
    </row>
    <row r="21">
      <c r="A21" s="30" t="inlineStr">
        <is>
          <t>Interrupter Note: 1 GFCI for 7 days</t>
        </is>
      </c>
      <c r="B21" t="inlineStr">
        <is>
          <t>Master Bathroom</t>
        </is>
      </c>
      <c r="C21" t="inlineStr">
        <is>
          <t>Portable Ground Fault Circuit</t>
        </is>
      </c>
      <c r="D21" t="inlineStr">
        <is>
          <t>24</t>
        </is>
      </c>
      <c r="E21" t="inlineStr">
        <is>
          <t>2%</t>
        </is>
      </c>
    </row>
    <row r="22">
      <c r="A22" s="30" t="inlineStr">
        <is>
          <t>Note: 2 air movers for 7 days</t>
        </is>
      </c>
      <c r="B22" t="inlineStr">
        <is>
          <t>Master Bedroom</t>
        </is>
      </c>
      <c r="C22" t="inlineStr">
        <is>
          <t>Air mover (per hour period) - No monitor</t>
        </is>
      </c>
      <c r="D22" t="inlineStr">
        <is>
          <t>34</t>
        </is>
      </c>
      <c r="E22" t="inlineStr">
        <is>
          <t>2%</t>
        </is>
      </c>
    </row>
    <row r="23">
      <c r="A23" s="30" t="inlineStr">
        <is>
          <t>Note: 1 air scrubber for 7 days</t>
        </is>
      </c>
      <c r="B23" t="inlineStr">
        <is>
          <t>Master Bedroom</t>
        </is>
      </c>
      <c r="C23" t="inlineStr">
        <is>
          <t>Negative air fan/Air scrubber (24 hr per</t>
        </is>
      </c>
      <c r="D23" t="inlineStr">
        <is>
          <t>37</t>
        </is>
      </c>
      <c r="E23" t="inlineStr">
        <is>
          <t>2%</t>
        </is>
      </c>
    </row>
    <row r="24">
      <c r="A24" s="30" t="inlineStr">
        <is>
          <t>Interrupter Note: 2 GFCI for 7 days</t>
        </is>
      </c>
      <c r="B24" t="inlineStr">
        <is>
          <t>Master Bedroom</t>
        </is>
      </c>
      <c r="C24" t="inlineStr">
        <is>
          <t>Portable Ground Fault Circuit</t>
        </is>
      </c>
      <c r="D24" t="inlineStr">
        <is>
          <t>39</t>
        </is>
      </c>
      <c r="E24" t="inlineStr">
        <is>
          <t>2%</t>
        </is>
      </c>
    </row>
    <row r="25">
      <c r="A25" s="30" t="inlineStr">
        <is>
          <t>Note: 1 air mover for 7 days</t>
        </is>
      </c>
      <c r="B25" t="inlineStr">
        <is>
          <t>Hall</t>
        </is>
      </c>
      <c r="C25" t="inlineStr">
        <is>
          <t>Air mover (per hour period) - No monitor</t>
        </is>
      </c>
      <c r="D25" t="inlineStr">
        <is>
          <t>48</t>
        </is>
      </c>
      <c r="E25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3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13" customWidth="1" min="4" max="4"/>
    <col width="10" customWidth="1" min="5" max="5"/>
  </cols>
  <sheetData>
    <row r="1">
      <c r="A1" s="18" t="inlineStr">
        <is>
          <t>EXTRACTION VERIFICATION REPORT</t>
        </is>
      </c>
      <c r="B1" s="19" t="n"/>
      <c r="C1" s="19" t="n"/>
      <c r="D1" s="19" t="n"/>
      <c r="E1" s="19" t="n"/>
    </row>
    <row r="3">
      <c r="A3" s="19" t="n"/>
      <c r="B3" s="19" t="n"/>
      <c r="C3" s="19" t="n"/>
      <c r="D3" s="19" t="n"/>
      <c r="E3" s="19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0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0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0" t="inlineStr">
        <is>
          <t>✓ has data</t>
        </is>
      </c>
    </row>
    <row r="10">
      <c r="B10" t="inlineStr">
        <is>
          <t>UOM</t>
        </is>
      </c>
      <c r="C10" s="20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0" t="inlineStr">
        <is>
          <t>✓ has data</t>
        </is>
      </c>
    </row>
    <row r="12">
      <c r="B12" t="inlineStr">
        <is>
          <t>Total Unit Cost</t>
        </is>
      </c>
      <c r="C12" s="20" t="inlineStr">
        <is>
          <t>✓ has data</t>
        </is>
      </c>
    </row>
    <row r="13">
      <c r="B13" t="inlineStr">
        <is>
          <t>Total</t>
        </is>
      </c>
      <c r="C13" s="20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20" t="inlineStr">
        <is>
          <t>✓ has data</t>
        </is>
      </c>
    </row>
    <row r="15">
      <c r="B15" t="inlineStr">
        <is>
          <t>Total w/Tax</t>
        </is>
      </c>
      <c r="C15" s="20" t="inlineStr">
        <is>
          <t>✓ has data</t>
        </is>
      </c>
    </row>
    <row r="16">
      <c r="A16" t="inlineStr">
        <is>
          <t>O&amp;P</t>
        </is>
      </c>
      <c r="B16" t="inlineStr">
        <is>
          <t>O&amp;P</t>
        </is>
      </c>
      <c r="C16" s="20" t="inlineStr">
        <is>
          <t>✓ has data</t>
        </is>
      </c>
    </row>
    <row r="17">
      <c r="A17" t="inlineStr">
        <is>
          <t>TOTAL</t>
        </is>
      </c>
      <c r="B17" t="inlineStr">
        <is>
          <t>Total w/Tax+O&amp;P</t>
        </is>
      </c>
      <c r="C17" s="20" t="inlineStr">
        <is>
          <t>✓ has data</t>
        </is>
      </c>
    </row>
    <row r="18">
      <c r="B18" t="inlineStr">
        <is>
          <t>Age/Life</t>
        </is>
      </c>
      <c r="C18" s="20" t="inlineStr">
        <is>
          <t>✓ has data</t>
        </is>
      </c>
    </row>
    <row r="19">
      <c r="B19" t="inlineStr">
        <is>
          <t>Reset</t>
        </is>
      </c>
      <c r="C19" s="21" t="inlineStr">
        <is>
          <t>Does Not Exist</t>
        </is>
      </c>
    </row>
    <row r="20">
      <c r="B20" t="inlineStr">
        <is>
          <t>Remove</t>
        </is>
      </c>
      <c r="C20" s="21" t="inlineStr">
        <is>
          <t>Does Not Exist</t>
        </is>
      </c>
    </row>
    <row r="21">
      <c r="B21" t="inlineStr">
        <is>
          <t>Replace</t>
        </is>
      </c>
      <c r="C21" s="21" t="inlineStr">
        <is>
          <t>Does Not Exist</t>
        </is>
      </c>
    </row>
    <row r="23">
      <c r="A23" s="22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19" t="n"/>
      <c r="B24" s="19" t="n"/>
      <c r="C24" s="19" t="n"/>
      <c r="D24" s="19" t="n"/>
      <c r="E24" s="19" t="n"/>
    </row>
    <row r="26">
      <c r="A26" s="19" t="n"/>
      <c r="B26" s="19" t="n"/>
      <c r="C26" s="19" t="n"/>
      <c r="D26" s="19" t="n"/>
      <c r="E26" s="19" t="n"/>
    </row>
    <row r="27">
      <c r="A27" s="10" t="inlineStr">
        <is>
          <t>ROOM CORRECTIONS</t>
        </is>
      </c>
    </row>
    <row r="29">
      <c r="A29" s="20" t="inlineStr">
        <is>
          <t>✓ The room name/column header template designed in the wizard was not required for this run</t>
        </is>
      </c>
    </row>
    <row r="32">
      <c r="A32" s="19" t="n"/>
      <c r="B32" s="19" t="n"/>
      <c r="C32" s="19" t="n"/>
      <c r="D32" s="19" t="n"/>
      <c r="E32" s="19" t="n"/>
    </row>
    <row r="33">
      <c r="A33" s="10" t="inlineStr">
        <is>
          <t>USER-PROVIDED TOTALS VERIFICATION</t>
        </is>
      </c>
    </row>
    <row r="35">
      <c r="A35" s="23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13726.02</v>
      </c>
      <c r="C38" s="3" t="n">
        <v>13726.02</v>
      </c>
      <c r="D38" s="3" t="n">
        <v>0</v>
      </c>
      <c r="E38" s="24" t="inlineStr">
        <is>
          <t>✓ Match</t>
        </is>
      </c>
    </row>
    <row r="39">
      <c r="A39" s="25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16573.64</v>
      </c>
      <c r="C40" s="3" t="n">
        <v>16573.64</v>
      </c>
      <c r="D40" s="3" t="n">
        <v>0</v>
      </c>
      <c r="E40" s="24" t="inlineStr">
        <is>
          <t>✓ Match</t>
        </is>
      </c>
    </row>
    <row r="43">
      <c r="A43" s="19" t="n"/>
      <c r="B43" s="19" t="n"/>
      <c r="C43" s="19" t="n"/>
      <c r="D43" s="19" t="n"/>
      <c r="E43" s="19" t="n"/>
    </row>
    <row r="44">
      <c r="A44" s="10" t="inlineStr">
        <is>
          <t>EXTRACTION ACCURACY</t>
        </is>
      </c>
    </row>
    <row r="46">
      <c r="A46" s="26" t="inlineStr"/>
      <c r="B46" s="26" t="inlineStr">
        <is>
          <t>Auto-Detected</t>
        </is>
      </c>
      <c r="C46" s="26" t="inlineStr">
        <is>
          <t>Extracted from PDF</t>
        </is>
      </c>
      <c r="D46" s="26" t="inlineStr">
        <is>
          <t>Status</t>
        </is>
      </c>
    </row>
    <row r="47">
      <c r="A47" t="inlineStr">
        <is>
          <t>Line Items</t>
        </is>
      </c>
      <c r="B47" t="n">
        <v>48</v>
      </c>
      <c r="C47" t="n">
        <v>48</v>
      </c>
      <c r="D47" s="27" t="inlineStr">
        <is>
          <t>✓ Match</t>
        </is>
      </c>
    </row>
    <row r="48">
      <c r="A48" t="inlineStr">
        <is>
          <t>Rooms</t>
        </is>
      </c>
      <c r="B48" t="n">
        <v>4</v>
      </c>
      <c r="C48" t="n">
        <v>4</v>
      </c>
      <c r="D48" s="27" t="inlineStr">
        <is>
          <t>✓ Match</t>
        </is>
      </c>
    </row>
    <row r="49">
      <c r="A49" t="inlineStr">
        <is>
          <t>Columns</t>
        </is>
      </c>
      <c r="B49" t="n">
        <v>9</v>
      </c>
      <c r="C49" t="n">
        <v>9</v>
      </c>
      <c r="D49" s="27" t="inlineStr">
        <is>
          <t>✓ Match</t>
        </is>
      </c>
    </row>
    <row r="51">
      <c r="A51" s="17" t="inlineStr">
        <is>
          <t>Room-by-Room Breakdown:</t>
        </is>
      </c>
    </row>
    <row r="52">
      <c r="B52" s="4" t="inlineStr">
        <is>
          <t>Line Items Per Room</t>
        </is>
      </c>
      <c r="C52" s="4" t="inlineStr">
        <is>
          <t>Line Items Per Room</t>
        </is>
      </c>
    </row>
    <row r="53">
      <c r="A53" t="inlineStr">
        <is>
          <t xml:space="preserve">  Main Level</t>
        </is>
      </c>
      <c r="B53" t="n">
        <v>11</v>
      </c>
      <c r="C53" t="n">
        <v>11</v>
      </c>
      <c r="D53" s="27" t="inlineStr">
        <is>
          <t>✓ Match</t>
        </is>
      </c>
    </row>
    <row r="54">
      <c r="A54" t="inlineStr">
        <is>
          <t xml:space="preserve">  Master Bathroom</t>
        </is>
      </c>
      <c r="B54" t="n">
        <v>13</v>
      </c>
      <c r="C54" t="n">
        <v>13</v>
      </c>
      <c r="D54" s="27" t="inlineStr">
        <is>
          <t>✓ Match</t>
        </is>
      </c>
    </row>
    <row r="55">
      <c r="A55" t="inlineStr">
        <is>
          <t xml:space="preserve">  Master Bedroom</t>
        </is>
      </c>
      <c r="B55" t="n">
        <v>15</v>
      </c>
      <c r="C55" t="n">
        <v>15</v>
      </c>
      <c r="D55" s="27" t="inlineStr">
        <is>
          <t>✓ Match</t>
        </is>
      </c>
    </row>
    <row r="56">
      <c r="A56" t="inlineStr">
        <is>
          <t xml:space="preserve">  Hall</t>
        </is>
      </c>
      <c r="B56" t="n">
        <v>9</v>
      </c>
      <c r="C56" t="n">
        <v>9</v>
      </c>
      <c r="D56" s="27" t="inlineStr">
        <is>
          <t>✓ Match</t>
        </is>
      </c>
    </row>
    <row r="58">
      <c r="A58" t="inlineStr">
        <is>
          <t>Line Item Total</t>
        </is>
      </c>
      <c r="B58" s="3" t="n">
        <v>13726.02</v>
      </c>
      <c r="C58" s="3" t="n">
        <v>13726.02</v>
      </c>
      <c r="D58" s="27" t="inlineStr">
        <is>
          <t>✓ Match</t>
        </is>
      </c>
    </row>
    <row r="59">
      <c r="A59" t="inlineStr">
        <is>
          <t>Total w/Tax+O&amp;P</t>
        </is>
      </c>
      <c r="B59" s="3" t="n">
        <v>16573.64</v>
      </c>
      <c r="C59" s="3" t="n">
        <v>16573.64</v>
      </c>
      <c r="D59" s="27" t="inlineStr">
        <is>
          <t>✓ Match</t>
        </is>
      </c>
    </row>
    <row r="61">
      <c r="A61" s="19" t="n"/>
      <c r="B61" s="19" t="n"/>
      <c r="C61" s="19" t="n"/>
      <c r="D61" s="19" t="n"/>
      <c r="E61" s="19" t="n"/>
    </row>
    <row r="62">
      <c r="A62" s="4" t="inlineStr">
        <is>
          <t>CONFIDENCE SCORE:</t>
        </is>
      </c>
      <c r="B62" s="28" t="inlineStr">
        <is>
          <t>100%</t>
        </is>
      </c>
    </row>
    <row r="63">
      <c r="A63" s="19" t="n"/>
      <c r="B63" s="19" t="n"/>
      <c r="C63" s="19" t="n"/>
      <c r="D63" s="19" t="n"/>
      <c r="E63" s="19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2026-02-14T23:35:36Z</dcterms:created>
  <dcterms:modified xmlns:dcterms="http://purl.org/dc/terms/" xmlns:xsi="http://www.w3.org/2001/XMLSchema-instance" xsi:type="dcterms:W3CDTF">2026-02-14T23:35:38Z</dcterms:modified>
</cp:coreProperties>
</file>